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8700" activeTab="0"/>
  </bookViews>
  <sheets>
    <sheet name="531" sheetId="1" r:id="rId1"/>
    <sheet name="Chart A" sheetId="2" r:id="rId2"/>
  </sheets>
  <definedNames>
    <definedName name="_xlnm.Print_Area" localSheetId="0">'531'!$A$1:$O$54</definedName>
    <definedName name="_xlnm.Print_Area" localSheetId="1">'Chart A'!$A:$G</definedName>
  </definedNames>
  <calcPr fullCalcOnLoad="1"/>
</workbook>
</file>

<file path=xl/sharedStrings.xml><?xml version="1.0" encoding="utf-8"?>
<sst xmlns="http://schemas.openxmlformats.org/spreadsheetml/2006/main" count="127" uniqueCount="105">
  <si>
    <t>TO CONSTITUTE PROOF OF FILING, THE TAXPAYER'S COPY MUST BE VALIDATED BY THE BUREAU.  TO HAVE YOUR COPY VALIDATED BY MAIL, RETURN BOTH THE BUREAU'S AND TAXPAYER'S COPIES ALONG WITH A SELF ADDRESSED STAMPED ENVELOPE.</t>
  </si>
  <si>
    <t>CAPITAL TAX COLLECTION BUREAU</t>
  </si>
  <si>
    <t>www.captax.com</t>
  </si>
  <si>
    <t>SOC. SEC. NO.</t>
  </si>
  <si>
    <t>CARLISLE DIVISION</t>
  </si>
  <si>
    <t>W-2 EARNINGS (From attached W-2's)</t>
  </si>
  <si>
    <t>19 S HANOVER ST STE 102</t>
  </si>
  <si>
    <t>PO BOX 400</t>
  </si>
  <si>
    <t>PO BOX 698</t>
  </si>
  <si>
    <t>EMPLOYEE BUSINESS EXPENSES (Attached Federal Form2106 &amp; State Schedule UE)</t>
  </si>
  <si>
    <t>CARLISLE PA  17013-3336</t>
  </si>
  <si>
    <t>CARLISLE PA  17013-0400</t>
  </si>
  <si>
    <t>CARLISLE PA  17013-0698</t>
  </si>
  <si>
    <t>TAXABLE W-2 EARNINGS LESS EBEs (Subtract Line 2 from Line 1)</t>
  </si>
  <si>
    <t>PHONE: (717) 243-3725</t>
  </si>
  <si>
    <t>OTHER TAXABLE EARNED INCOME (NO INTEREST OR DIVIDENDS) LIST TYPE:</t>
  </si>
  <si>
    <t>TOTAL TAXABLE EARNED INCOME (Add Lines 3 and 4)</t>
  </si>
  <si>
    <t xml:space="preserve">NET PROFIT(S) FROM BUSINESS, PROFESSION OR FARM (Attach Federal and State Schedules C, F and/or K-1 (1065))                                  </t>
  </si>
  <si>
    <r>
      <t xml:space="preserve">NET LOSS(ES) </t>
    </r>
    <r>
      <rPr>
        <sz val="7"/>
        <rFont val="Arial"/>
        <family val="2"/>
      </rPr>
      <t>FROM BUSINESS, PROFESSION or FARM (Attach Federal and State Schedule C, F and/or K-1 (1065))</t>
    </r>
  </si>
  <si>
    <t>Subtract Line 7 from Line 6 (IF LESS THAN ZERO, ENTER ZERO) .</t>
  </si>
  <si>
    <t>REQUIRED FOR INFORMATION PURPOSES ONLY:  Enter Net, Subchapter S Corporation pass-thru Net Profit(s)/Loss(es) as reported on your PA-40 return</t>
  </si>
  <si>
    <t>TOTAL TAXABLE EARNED INCOME AND NET PROFITS (Add Lines 5 and 8)</t>
  </si>
  <si>
    <t>QUARTERLY PAYMENTS AND/OR LAST YEAR'S OVERPAYMENT CREDITED TO THIS YEAR</t>
  </si>
  <si>
    <t>INTEREST &amp; PENALTY (See Instructions)</t>
  </si>
  <si>
    <t>OVERPAYMENT TO BE REFUNDED</t>
  </si>
  <si>
    <t>HAVE IT DIRECTLY DEPOSITED!</t>
  </si>
  <si>
    <t xml:space="preserve">      DIRECT DEPOSIT INFORMATION                </t>
  </si>
  <si>
    <t>Taxpayer "A"</t>
  </si>
  <si>
    <t>DIRECT DEPOSIT INFORMATION</t>
  </si>
  <si>
    <t>Taxpayer "A", "B", or "BOTH"</t>
  </si>
  <si>
    <t>Savings or Checking Acct.</t>
  </si>
  <si>
    <t>ROUTING NO.</t>
  </si>
  <si>
    <t>ACCOUNT NO.</t>
  </si>
  <si>
    <t>Taxpayer "B"</t>
  </si>
  <si>
    <t>Both Taxpayers</t>
  </si>
  <si>
    <t xml:space="preserve">   OVERPAYMENT TO BE CREDITED TO NEXT YEAR'S TAX</t>
  </si>
  <si>
    <t>Checking</t>
  </si>
  <si>
    <t xml:space="preserve">   OVERPAYMENT TO BE CREDITED TO SPOUSE'S BALANCE DUE FOR THIS FILING YEAR</t>
  </si>
  <si>
    <t>Savings</t>
  </si>
  <si>
    <t>TYPE OR PRINT INFORMATION BELOW.  IF PRE-PRINTED, CHECK FOR ACCURACY AND MAKE CORRECTIONS WHERE NECESSARY.  SPOUSE'S NAME, SIGNATURE, AND OTHER INFORMATION SHOULD BE PROVIDED ONLY IF HE OR SHE IS ALSO FILING ON THIS FORM.</t>
  </si>
  <si>
    <t>YOUR RESIDENT MUNICIPALITY (TWP, BORO, OR CITY)</t>
  </si>
  <si>
    <t>DAYTIME PHONE NUMBER</t>
  </si>
  <si>
    <t>A</t>
  </si>
  <si>
    <t>YOUR NAME (L, F, MI)</t>
  </si>
  <si>
    <t>B</t>
  </si>
  <si>
    <t>SPOUSE'S NAME (L, F, MI)</t>
  </si>
  <si>
    <t xml:space="preserve">HAVE YOU MOVED FROM THE BEGINNING OF THE TAX FILING YEAR TO PRESENT?         </t>
  </si>
  <si>
    <t>If YES, you must complete a single Schedule P and a separate final return (Form 531) for each CTCB municipality in which you resided during the tax year.</t>
  </si>
  <si>
    <t>HOME</t>
  </si>
  <si>
    <t>ADDRESS</t>
  </si>
  <si>
    <t>UNDER PENALTIES OF PERJURY, I DECLARE THAT I HAVE EXAMINED THIS RETURN AND ACCOMPANYING SCHEDULES AND STATEMENTS, AND TO THE BEST OF MY KNOWLEDGE AND BELIEF, THEY ARE TRUE, CORRECT AND COMPLETE.</t>
  </si>
  <si>
    <t>YOUR SIGNATURE</t>
  </si>
  <si>
    <t>DATE</t>
  </si>
  <si>
    <t>YOUR OCCUPATION</t>
  </si>
  <si>
    <t>X</t>
  </si>
  <si>
    <t>SPOUSE'S SIGNATURE (ONLY IF ALSO FILING ON THIS FORM)</t>
  </si>
  <si>
    <t xml:space="preserve">SPOUSE'S OCCUPATION (ONLY IF ALSO FILING ON  THIS FORM) </t>
  </si>
  <si>
    <t>PAID PREPARER'S NAME (PLEASE PRINT)</t>
  </si>
  <si>
    <t>FIRM'S NAME ( OR ENTER "S.E." IF SELF EMPLOYED)</t>
  </si>
  <si>
    <t>PAID PREPARER'S PHONE NUMBER</t>
  </si>
  <si>
    <t>BUREAU'S COPY</t>
  </si>
  <si>
    <t>SOUTH MIDDLETON TWP (SD FILING ONLY)  1201</t>
  </si>
  <si>
    <t xml:space="preserve">TAXPAYER'S COPY </t>
  </si>
  <si>
    <t>TAX LIABILITY:  Multiply Line 11 by Line 12</t>
  </si>
  <si>
    <t>TOTAL WITHHOLDINGS &amp; PAYMENTS (Add Lines 14, 15 and 17)</t>
  </si>
  <si>
    <t>OVERPAYMENT (Subtract Line 13 from Line 19) IF LESS THAN ZERO, ENTER ZERO</t>
  </si>
  <si>
    <t>TAX BALANCE DUE (Subtract Line 19 from Line 13) PAYMENT NOT NECESSARY IF LESS THAN $1.00</t>
  </si>
  <si>
    <t>TOTAL BALANCE DUE (Add Lines 24 and 25) Make check payable to "CTCB"</t>
  </si>
  <si>
    <t>SOUTH MIDDLETON SCHOOL DISTRICT TAX RATE</t>
  </si>
  <si>
    <t>CREDITS FOR TAXES PAID TO PHILADELPHIA AND/OR STATES OTHER THAN PA (ATTACH SCH. G)</t>
  </si>
  <si>
    <t xml:space="preserve">SOUTH MIDDLETON          </t>
  </si>
  <si>
    <t>SCHOOL DISTRICT</t>
  </si>
  <si>
    <t>LOCAL EARNED INCOME TAX</t>
  </si>
  <si>
    <t>RETURN (FORM 531-SMSD)</t>
  </si>
  <si>
    <t>A HUSBAND AND WIFE MAY BOTH FILE ON THIS FORM. HOWEVER, TAX CALCULATIONS MUST BE REPORTED IN SEPARATE COLUMNS.  JOINT FILING (I.E., COMBINING INCOME, ETC.) IS NOT PERMITTED.  Please note that lines 10, 16, &amp; 18 have intentionally been omitted from this form.</t>
  </si>
  <si>
    <t>TOTAL LOCAL INCOME TAXES WITHHELD, EXCEPT PHILADELPHIA INCOME TAX (Complete "Chart A" on the reverse side of the "Bureau's Copy of the return to determine the correct entry/entries for this line.  Also attach a copy of the W-2 form provided by each of your employers.)</t>
  </si>
  <si>
    <t>YOUR SOCIAL SECURITY NO.</t>
  </si>
  <si>
    <t>SPOUSE'S SOCIAL SECURITY NO.</t>
  </si>
  <si>
    <t>(717) 243-3725</t>
  </si>
  <si>
    <t>NO PAY / NO REFUND</t>
  </si>
  <si>
    <t>PAYMENT</t>
  </si>
  <si>
    <t>REFUND</t>
  </si>
  <si>
    <t>Pay?</t>
  </si>
  <si>
    <t>no refund or pay?</t>
  </si>
  <si>
    <t>&lt; address line</t>
  </si>
  <si>
    <t>&lt; city / state line</t>
  </si>
  <si>
    <t>TAXPAYER W-2's:</t>
  </si>
  <si>
    <t>B.</t>
  </si>
  <si>
    <t>C.</t>
  </si>
  <si>
    <t>D.</t>
  </si>
  <si>
    <t>E.</t>
  </si>
  <si>
    <t>F.</t>
  </si>
  <si>
    <t>G.</t>
  </si>
  <si>
    <t>Employer Name</t>
  </si>
  <si>
    <r>
      <t>Enter an "</t>
    </r>
    <r>
      <rPr>
        <b/>
        <sz val="10"/>
        <rFont val="Arial"/>
        <family val="2"/>
      </rPr>
      <t>X</t>
    </r>
    <r>
      <rPr>
        <sz val="10"/>
        <rFont val="Arial"/>
        <family val="0"/>
      </rPr>
      <t>" if Withholding Tax has been Apportioned by the Employer and Skip to Columns F. &amp; G.</t>
    </r>
  </si>
  <si>
    <t>Local Wages (from Box 18 of W-2)</t>
  </si>
  <si>
    <t>Total Local Tax W/H (from Box 19 of W-2)</t>
  </si>
  <si>
    <t>Multiply Column C. by .5% (.005)</t>
  </si>
  <si>
    <r>
      <t>Twp. Portion</t>
    </r>
    <r>
      <rPr>
        <sz val="10"/>
        <rFont val="Arial"/>
        <family val="0"/>
      </rPr>
      <t xml:space="preserve"> - Report on </t>
    </r>
    <r>
      <rPr>
        <b/>
        <sz val="10"/>
        <rFont val="Arial"/>
        <family val="2"/>
      </rPr>
      <t>Centax</t>
    </r>
    <r>
      <rPr>
        <sz val="10"/>
        <rFont val="Arial"/>
        <family val="0"/>
      </rPr>
      <t xml:space="preserve"> Return (enter smaller of Column D. or E., or as Apportioned by Employer if Column B. is Checked)</t>
    </r>
  </si>
  <si>
    <r>
      <t>S. D. Portion</t>
    </r>
    <r>
      <rPr>
        <sz val="10"/>
        <rFont val="Arial"/>
        <family val="0"/>
      </rPr>
      <t xml:space="preserve"> - Report on </t>
    </r>
    <r>
      <rPr>
        <b/>
        <sz val="10"/>
        <rFont val="Arial"/>
        <family val="2"/>
      </rPr>
      <t>CTCB</t>
    </r>
    <r>
      <rPr>
        <sz val="10"/>
        <rFont val="Arial"/>
        <family val="0"/>
      </rPr>
      <t xml:space="preserve"> Return (Column D. minus Column F., or as Apportioned by Employer if Column B. is Checked)</t>
    </r>
  </si>
  <si>
    <t>SPOUSE W-2's (if any):</t>
  </si>
  <si>
    <r>
      <t xml:space="preserve">Report on </t>
    </r>
    <r>
      <rPr>
        <b/>
        <sz val="10"/>
        <rFont val="Arial"/>
        <family val="2"/>
      </rPr>
      <t>Line 14</t>
    </r>
    <r>
      <rPr>
        <sz val="10"/>
        <rFont val="Arial"/>
        <family val="0"/>
      </rPr>
      <t xml:space="preserve"> of </t>
    </r>
    <r>
      <rPr>
        <b/>
        <sz val="10"/>
        <rFont val="Arial"/>
        <family val="2"/>
      </rPr>
      <t>Centax</t>
    </r>
    <r>
      <rPr>
        <sz val="10"/>
        <rFont val="Arial"/>
        <family val="0"/>
      </rPr>
      <t xml:space="preserve"> Return</t>
    </r>
  </si>
  <si>
    <r>
      <t xml:space="preserve">Report on </t>
    </r>
    <r>
      <rPr>
        <b/>
        <sz val="10"/>
        <rFont val="Arial"/>
        <family val="2"/>
      </rPr>
      <t>Line 14</t>
    </r>
    <r>
      <rPr>
        <sz val="10"/>
        <rFont val="Arial"/>
        <family val="0"/>
      </rPr>
      <t xml:space="preserve"> of </t>
    </r>
    <r>
      <rPr>
        <b/>
        <sz val="10"/>
        <rFont val="Arial"/>
        <family val="2"/>
      </rPr>
      <t>CTCB</t>
    </r>
    <r>
      <rPr>
        <sz val="10"/>
        <rFont val="Arial"/>
        <family val="0"/>
      </rPr>
      <t xml:space="preserve"> Return</t>
    </r>
  </si>
  <si>
    <t>RETURN BY APRIL 15, 2009 TO:</t>
  </si>
  <si>
    <r>
      <t xml:space="preserve">CHART A - W-2 LOCAL TAX WITHHOLDING APPORTIONMENT FOR TAXPAYERS FILING </t>
    </r>
    <r>
      <rPr>
        <b/>
        <sz val="10"/>
        <rFont val="Arial"/>
        <family val="2"/>
      </rPr>
      <t>2008</t>
    </r>
    <r>
      <rPr>
        <sz val="10"/>
        <rFont val="Arial"/>
        <family val="0"/>
      </rPr>
      <t xml:space="preserve"> EIT RETURNS FOR </t>
    </r>
    <r>
      <rPr>
        <b/>
        <sz val="10"/>
        <rFont val="Arial"/>
        <family val="2"/>
      </rPr>
      <t>S. MIDDLETON TWP./S. D.</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</si>
</sst>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0000"/>
    <numFmt numFmtId="166" formatCode="[&lt;=9999999]###\-####;\(###\)\ ###\-####"/>
    <numFmt numFmtId="167" formatCode="000000000"/>
    <numFmt numFmtId="168" formatCode="0.000"/>
    <numFmt numFmtId="169" formatCode="&quot;$&quot;#,##0.00"/>
  </numFmts>
  <fonts count="22">
    <font>
      <sz val="10"/>
      <name val="Arial"/>
      <family val="0"/>
    </font>
    <font>
      <sz val="8"/>
      <name val="Tahoma"/>
      <family val="2"/>
    </font>
    <font>
      <b/>
      <sz val="10"/>
      <name val="Arial"/>
      <family val="2"/>
    </font>
    <font>
      <sz val="6"/>
      <name val="Arial"/>
      <family val="2"/>
    </font>
    <font>
      <sz val="10"/>
      <color indexed="10"/>
      <name val="Arial"/>
      <family val="2"/>
    </font>
    <font>
      <sz val="7.5"/>
      <name val="Arial"/>
      <family val="2"/>
    </font>
    <font>
      <u val="single"/>
      <sz val="10"/>
      <color indexed="12"/>
      <name val="Arial"/>
      <family val="0"/>
    </font>
    <font>
      <b/>
      <sz val="7.5"/>
      <color indexed="9"/>
      <name val="Arial"/>
      <family val="2"/>
    </font>
    <font>
      <b/>
      <sz val="8"/>
      <color indexed="9"/>
      <name val="Arial"/>
      <family val="2"/>
    </font>
    <font>
      <sz val="12"/>
      <name val="Arial"/>
      <family val="2"/>
    </font>
    <font>
      <sz val="7"/>
      <name val="Arial"/>
      <family val="2"/>
    </font>
    <font>
      <b/>
      <sz val="10"/>
      <color indexed="9"/>
      <name val="Arial"/>
      <family val="2"/>
    </font>
    <font>
      <sz val="8"/>
      <name val="Arial"/>
      <family val="2"/>
    </font>
    <font>
      <b/>
      <sz val="7"/>
      <color indexed="9"/>
      <name val="Arial"/>
      <family val="2"/>
    </font>
    <font>
      <b/>
      <sz val="8"/>
      <color indexed="10"/>
      <name val="Arial"/>
      <family val="2"/>
    </font>
    <font>
      <b/>
      <sz val="10"/>
      <color indexed="10"/>
      <name val="Arial"/>
      <family val="2"/>
    </font>
    <font>
      <u val="single"/>
      <sz val="10"/>
      <color indexed="36"/>
      <name val="Arial"/>
      <family val="0"/>
    </font>
    <font>
      <sz val="9"/>
      <name val="Arial"/>
      <family val="2"/>
    </font>
    <font>
      <sz val="12"/>
      <name val="Courier"/>
      <family val="3"/>
    </font>
    <font>
      <sz val="10"/>
      <name val="Courier"/>
      <family val="3"/>
    </font>
    <font>
      <b/>
      <sz val="28"/>
      <color indexed="48"/>
      <name val="Arial"/>
      <family val="2"/>
    </font>
    <font>
      <b/>
      <u val="single"/>
      <sz val="10"/>
      <name val="Arial"/>
      <family val="2"/>
    </font>
  </fonts>
  <fills count="8">
    <fill>
      <patternFill/>
    </fill>
    <fill>
      <patternFill patternType="gray125"/>
    </fill>
    <fill>
      <patternFill patternType="solid">
        <fgColor indexed="45"/>
        <bgColor indexed="64"/>
      </patternFill>
    </fill>
    <fill>
      <patternFill patternType="solid">
        <fgColor indexed="22"/>
        <bgColor indexed="64"/>
      </patternFill>
    </fill>
    <fill>
      <patternFill patternType="darkTrellis">
        <bgColor indexed="41"/>
      </patternFill>
    </fill>
    <fill>
      <patternFill patternType="solid">
        <fgColor indexed="9"/>
        <bgColor indexed="64"/>
      </patternFill>
    </fill>
    <fill>
      <patternFill patternType="solid">
        <fgColor indexed="42"/>
        <bgColor indexed="64"/>
      </patternFill>
    </fill>
    <fill>
      <patternFill patternType="solid">
        <fgColor indexed="17"/>
        <bgColor indexed="64"/>
      </patternFill>
    </fill>
  </fills>
  <borders count="25">
    <border>
      <left/>
      <right/>
      <top/>
      <bottom/>
      <diagonal/>
    </border>
    <border>
      <left style="thin"/>
      <right style="thin"/>
      <top style="thin"/>
      <bottom style="thin"/>
    </border>
    <border>
      <left style="thin"/>
      <right style="thin"/>
      <top>
        <color indexed="63"/>
      </top>
      <bottom style="thin"/>
    </border>
    <border>
      <left style="thin"/>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thin"/>
      <right>
        <color indexed="63"/>
      </right>
      <top>
        <color indexed="63"/>
      </top>
      <bottom style="thin"/>
    </border>
    <border>
      <left>
        <color indexed="63"/>
      </left>
      <right>
        <color indexed="63"/>
      </right>
      <top style="thin"/>
      <bottom>
        <color indexed="63"/>
      </bottom>
    </border>
    <border>
      <left style="thin"/>
      <right>
        <color indexed="63"/>
      </right>
      <top style="double"/>
      <bottom>
        <color indexed="63"/>
      </bottom>
    </border>
    <border>
      <left>
        <color indexed="63"/>
      </left>
      <right style="thin"/>
      <top style="thin"/>
      <bottom style="double"/>
    </border>
    <border>
      <left>
        <color indexed="63"/>
      </left>
      <right style="thin"/>
      <top style="double"/>
      <bottom>
        <color indexed="63"/>
      </bottom>
    </border>
    <border>
      <left>
        <color indexed="63"/>
      </left>
      <right style="hair"/>
      <top style="thin"/>
      <bottom style="double"/>
    </border>
    <border>
      <left style="thin"/>
      <right>
        <color indexed="63"/>
      </right>
      <top style="thin"/>
      <bottom style="double"/>
    </border>
    <border>
      <left style="hair"/>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258">
    <xf numFmtId="0" fontId="0" fillId="0" borderId="0" xfId="0" applyAlignment="1">
      <alignment/>
    </xf>
    <xf numFmtId="0" fontId="0" fillId="0" borderId="0" xfId="0" applyAlignment="1" applyProtection="1">
      <alignment/>
      <protection/>
    </xf>
    <xf numFmtId="0" fontId="0" fillId="2" borderId="0" xfId="0" applyFill="1" applyAlignment="1" applyProtection="1">
      <alignment/>
      <protection/>
    </xf>
    <xf numFmtId="0" fontId="5" fillId="0" borderId="1" xfId="0" applyFont="1" applyBorder="1" applyAlignment="1">
      <alignment horizontal="center" vertical="center"/>
    </xf>
    <xf numFmtId="0" fontId="5" fillId="0" borderId="2" xfId="0" applyFont="1" applyBorder="1" applyAlignment="1">
      <alignment horizontal="center" vertical="center"/>
    </xf>
    <xf numFmtId="4" fontId="0" fillId="0" borderId="1" xfId="0" applyNumberFormat="1" applyBorder="1" applyAlignment="1" applyProtection="1">
      <alignment vertical="center"/>
      <protection locked="0"/>
    </xf>
    <xf numFmtId="0" fontId="0" fillId="2" borderId="0" xfId="0" applyFill="1" applyAlignment="1">
      <alignment/>
    </xf>
    <xf numFmtId="0" fontId="5" fillId="0" borderId="1" xfId="0" applyFont="1" applyBorder="1" applyAlignment="1">
      <alignment horizontal="left" vertical="center"/>
    </xf>
    <xf numFmtId="0" fontId="0" fillId="0" borderId="1" xfId="0" applyBorder="1" applyAlignment="1">
      <alignment horizontal="left" vertical="center"/>
    </xf>
    <xf numFmtId="0" fontId="4" fillId="0" borderId="0" xfId="0" applyFont="1" applyFill="1" applyAlignment="1" applyProtection="1">
      <alignment horizontal="center"/>
      <protection/>
    </xf>
    <xf numFmtId="0" fontId="4" fillId="0" borderId="0" xfId="0" applyFont="1" applyAlignment="1">
      <alignment horizontal="center"/>
    </xf>
    <xf numFmtId="0" fontId="4" fillId="0" borderId="0" xfId="0" applyFont="1" applyAlignment="1" applyProtection="1">
      <alignment horizontal="center" shrinkToFit="1"/>
      <protection/>
    </xf>
    <xf numFmtId="0" fontId="4" fillId="0" borderId="0" xfId="0" applyFont="1" applyAlignment="1" applyProtection="1">
      <alignment horizontal="center"/>
      <protection/>
    </xf>
    <xf numFmtId="4" fontId="0" fillId="0" borderId="1" xfId="0" applyNumberFormat="1" applyFont="1" applyBorder="1" applyAlignment="1">
      <alignment vertical="center"/>
    </xf>
    <xf numFmtId="0" fontId="0" fillId="0" borderId="0" xfId="0" applyFill="1" applyAlignment="1">
      <alignment/>
    </xf>
    <xf numFmtId="0" fontId="5" fillId="3" borderId="1" xfId="0" applyFont="1" applyFill="1" applyBorder="1" applyAlignment="1">
      <alignment horizontal="center" vertical="center"/>
    </xf>
    <xf numFmtId="4" fontId="0" fillId="0" borderId="3" xfId="0" applyNumberFormat="1" applyBorder="1" applyAlignment="1">
      <alignment vertical="center"/>
    </xf>
    <xf numFmtId="4" fontId="0" fillId="0" borderId="1" xfId="0" applyNumberFormat="1" applyFill="1" applyBorder="1" applyAlignment="1" applyProtection="1">
      <alignment vertical="center"/>
      <protection locked="0"/>
    </xf>
    <xf numFmtId="164" fontId="4" fillId="0" borderId="0" xfId="0" applyNumberFormat="1" applyFont="1" applyAlignment="1" applyProtection="1">
      <alignment horizontal="center"/>
      <protection/>
    </xf>
    <xf numFmtId="164" fontId="0" fillId="0" borderId="0" xfId="0" applyNumberFormat="1" applyAlignment="1" applyProtection="1">
      <alignment/>
      <protection/>
    </xf>
    <xf numFmtId="164" fontId="0" fillId="0" borderId="0" xfId="0" applyNumberFormat="1" applyAlignment="1">
      <alignment horizontal="center"/>
    </xf>
    <xf numFmtId="4" fontId="0" fillId="0" borderId="1" xfId="0" applyNumberForma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0" xfId="0" applyFont="1" applyBorder="1" applyAlignment="1" quotePrefix="1">
      <alignment vertical="center"/>
    </xf>
    <xf numFmtId="0" fontId="0" fillId="0" borderId="0" xfId="0" applyNumberFormat="1" applyFill="1" applyBorder="1" applyAlignment="1" applyProtection="1">
      <alignment/>
      <protection/>
    </xf>
    <xf numFmtId="0" fontId="0" fillId="0" borderId="0" xfId="0" applyFill="1" applyBorder="1" applyAlignment="1" applyProtection="1">
      <alignment/>
      <protection/>
    </xf>
    <xf numFmtId="0" fontId="3" fillId="4" borderId="0" xfId="0" applyFont="1" applyFill="1" applyBorder="1" applyAlignment="1">
      <alignment/>
    </xf>
    <xf numFmtId="0" fontId="0" fillId="4" borderId="0" xfId="0" applyFill="1" applyBorder="1" applyAlignment="1">
      <alignment/>
    </xf>
    <xf numFmtId="0" fontId="0" fillId="4" borderId="5" xfId="0" applyFill="1" applyBorder="1" applyAlignment="1">
      <alignment/>
    </xf>
    <xf numFmtId="0" fontId="0" fillId="4" borderId="6" xfId="0" applyFill="1" applyBorder="1" applyAlignment="1">
      <alignment/>
    </xf>
    <xf numFmtId="0" fontId="0" fillId="4" borderId="7" xfId="0" applyFill="1" applyBorder="1" applyAlignment="1">
      <alignment/>
    </xf>
    <xf numFmtId="0" fontId="2" fillId="0" borderId="1" xfId="0" applyFont="1" applyBorder="1" applyAlignment="1">
      <alignment horizontal="center" vertical="center" shrinkToFit="1"/>
    </xf>
    <xf numFmtId="0" fontId="0" fillId="5" borderId="0" xfId="0" applyFill="1" applyAlignment="1">
      <alignment/>
    </xf>
    <xf numFmtId="0" fontId="3" fillId="0" borderId="0" xfId="0" applyFont="1" applyBorder="1" applyAlignment="1" quotePrefix="1">
      <alignment vertical="top"/>
    </xf>
    <xf numFmtId="0" fontId="0" fillId="0" borderId="5" xfId="0" applyBorder="1" applyAlignment="1">
      <alignment vertical="top"/>
    </xf>
    <xf numFmtId="165" fontId="9" fillId="0" borderId="0" xfId="0" applyNumberFormat="1" applyFont="1" applyFill="1" applyBorder="1" applyAlignment="1">
      <alignment horizontal="center" vertical="center"/>
    </xf>
    <xf numFmtId="0" fontId="0" fillId="0" borderId="0" xfId="0" applyBorder="1" applyAlignment="1">
      <alignment horizontal="center" vertical="center"/>
    </xf>
    <xf numFmtId="165" fontId="9" fillId="0" borderId="2" xfId="0" applyNumberFormat="1" applyFont="1" applyBorder="1" applyAlignment="1">
      <alignment horizontal="center" vertical="center" shrinkToFit="1"/>
    </xf>
    <xf numFmtId="0" fontId="14" fillId="0" borderId="8" xfId="0" applyFont="1" applyFill="1" applyBorder="1" applyAlignment="1" applyProtection="1">
      <alignment horizontal="center"/>
      <protection/>
    </xf>
    <xf numFmtId="0" fontId="2" fillId="0" borderId="9"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2" xfId="0" applyFont="1" applyBorder="1" applyAlignment="1">
      <alignment horizontal="center" vertical="center" shrinkToFit="1"/>
    </xf>
    <xf numFmtId="0" fontId="5" fillId="0" borderId="3" xfId="0" applyFont="1" applyBorder="1" applyAlignment="1">
      <alignment horizontal="center" vertical="center"/>
    </xf>
    <xf numFmtId="0" fontId="5" fillId="0" borderId="11" xfId="0" applyFont="1" applyBorder="1" applyAlignment="1">
      <alignment horizontal="center" vertical="center"/>
    </xf>
    <xf numFmtId="165" fontId="18" fillId="0" borderId="8" xfId="0" applyNumberFormat="1" applyFont="1" applyFill="1" applyBorder="1" applyAlignment="1" applyProtection="1">
      <alignment horizontal="center" vertical="center" shrinkToFit="1"/>
      <protection locked="0"/>
    </xf>
    <xf numFmtId="0" fontId="4" fillId="0" borderId="4" xfId="0" applyFont="1" applyBorder="1" applyAlignment="1">
      <alignment horizontal="left" vertical="center"/>
    </xf>
    <xf numFmtId="0" fontId="0" fillId="0" borderId="4" xfId="0" applyFont="1" applyBorder="1" applyAlignment="1">
      <alignment horizontal="left" vertical="center"/>
    </xf>
    <xf numFmtId="0" fontId="0" fillId="0" borderId="12" xfId="0" applyFont="1" applyBorder="1" applyAlignment="1">
      <alignment horizontal="left" vertical="center"/>
    </xf>
    <xf numFmtId="0" fontId="0" fillId="0" borderId="0" xfId="0" applyFill="1" applyAlignment="1" applyProtection="1">
      <alignment/>
      <protection/>
    </xf>
    <xf numFmtId="0" fontId="2" fillId="0" borderId="0" xfId="0" applyFont="1" applyFill="1" applyAlignment="1" applyProtection="1">
      <alignment/>
      <protection/>
    </xf>
    <xf numFmtId="0" fontId="4" fillId="0" borderId="0" xfId="0" applyFont="1" applyFill="1" applyAlignment="1">
      <alignment/>
    </xf>
    <xf numFmtId="0" fontId="4" fillId="0" borderId="0" xfId="0" applyFont="1" applyAlignment="1" applyProtection="1">
      <alignment/>
      <protection/>
    </xf>
    <xf numFmtId="0" fontId="2" fillId="0" borderId="0" xfId="0" applyFont="1" applyAlignment="1">
      <alignmen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wrapText="1"/>
    </xf>
    <xf numFmtId="0" fontId="0" fillId="0" borderId="1" xfId="0" applyBorder="1" applyAlignment="1" applyProtection="1">
      <alignment shrinkToFit="1"/>
      <protection locked="0"/>
    </xf>
    <xf numFmtId="169" fontId="0" fillId="0" borderId="1" xfId="0" applyNumberFormat="1" applyBorder="1" applyAlignment="1" applyProtection="1">
      <alignment/>
      <protection locked="0"/>
    </xf>
    <xf numFmtId="0" fontId="2" fillId="0" borderId="1" xfId="0" applyFont="1" applyBorder="1" applyAlignment="1" applyProtection="1">
      <alignment horizontal="center"/>
      <protection locked="0"/>
    </xf>
    <xf numFmtId="169" fontId="0" fillId="0" borderId="0" xfId="0" applyNumberFormat="1" applyAlignment="1">
      <alignment horizontal="right"/>
    </xf>
    <xf numFmtId="169" fontId="0" fillId="0" borderId="13" xfId="0" applyNumberFormat="1" applyBorder="1" applyAlignment="1">
      <alignment/>
    </xf>
    <xf numFmtId="0" fontId="0" fillId="0" borderId="14" xfId="0" applyBorder="1" applyAlignment="1">
      <alignment horizontal="center" wrapText="1"/>
    </xf>
    <xf numFmtId="0" fontId="0" fillId="0" borderId="0" xfId="0" applyAlignment="1">
      <alignment horizontal="center" wrapText="1"/>
    </xf>
    <xf numFmtId="0" fontId="2" fillId="0" borderId="1" xfId="0" applyFont="1" applyBorder="1" applyAlignment="1">
      <alignment horizontal="center" wrapText="1"/>
    </xf>
    <xf numFmtId="0" fontId="0" fillId="0" borderId="0" xfId="0" applyBorder="1" applyAlignment="1">
      <alignment wrapText="1"/>
    </xf>
    <xf numFmtId="0" fontId="2" fillId="0" borderId="0" xfId="0" applyFont="1" applyAlignment="1">
      <alignment horizontal="center"/>
    </xf>
    <xf numFmtId="169" fontId="0" fillId="0" borderId="1" xfId="0" applyNumberFormat="1" applyBorder="1" applyAlignment="1" applyProtection="1">
      <alignment horizontal="center"/>
      <protection locked="0"/>
    </xf>
    <xf numFmtId="169" fontId="0" fillId="0" borderId="1" xfId="0" applyNumberFormat="1" applyBorder="1" applyAlignment="1">
      <alignment horizontal="center"/>
    </xf>
    <xf numFmtId="0" fontId="2" fillId="3" borderId="1" xfId="0" applyFont="1" applyFill="1" applyBorder="1" applyAlignment="1">
      <alignment horizontal="center" vertical="center" wrapText="1"/>
    </xf>
    <xf numFmtId="169" fontId="0" fillId="3" borderId="1" xfId="0" applyNumberFormat="1" applyFill="1" applyBorder="1" applyAlignment="1" applyProtection="1">
      <alignment/>
      <protection locked="0"/>
    </xf>
    <xf numFmtId="169" fontId="0" fillId="3" borderId="15" xfId="0" applyNumberFormat="1" applyFill="1" applyBorder="1" applyAlignment="1">
      <alignment/>
    </xf>
    <xf numFmtId="0" fontId="0" fillId="3" borderId="16" xfId="0" applyFill="1" applyBorder="1" applyAlignment="1">
      <alignment horizontal="center" wrapText="1"/>
    </xf>
    <xf numFmtId="0" fontId="2" fillId="3" borderId="1" xfId="0" applyFont="1" applyFill="1" applyBorder="1" applyAlignment="1">
      <alignment horizontal="center" wrapText="1"/>
    </xf>
    <xf numFmtId="169" fontId="0" fillId="3" borderId="17" xfId="0" applyNumberFormat="1" applyFill="1" applyBorder="1" applyAlignment="1">
      <alignment/>
    </xf>
    <xf numFmtId="4" fontId="0" fillId="0" borderId="2" xfId="0" applyNumberFormat="1" applyBorder="1" applyAlignment="1" applyProtection="1">
      <alignment vertical="center" wrapText="1"/>
      <protection/>
    </xf>
    <xf numFmtId="4" fontId="0" fillId="0" borderId="2" xfId="0" applyNumberFormat="1" applyBorder="1" applyAlignment="1" applyProtection="1">
      <alignment vertical="center"/>
      <protection/>
    </xf>
    <xf numFmtId="169" fontId="2" fillId="0" borderId="18" xfId="0" applyNumberFormat="1" applyFont="1" applyBorder="1" applyAlignment="1">
      <alignment/>
    </xf>
    <xf numFmtId="169" fontId="2" fillId="0" borderId="19" xfId="0" applyNumberFormat="1" applyFont="1" applyBorder="1" applyAlignment="1">
      <alignment/>
    </xf>
    <xf numFmtId="4" fontId="0" fillId="6" borderId="1" xfId="0" applyNumberFormat="1" applyFont="1" applyFill="1" applyBorder="1" applyAlignment="1">
      <alignment vertical="center"/>
    </xf>
    <xf numFmtId="4" fontId="0" fillId="6" borderId="2" xfId="0" applyNumberFormat="1" applyFill="1" applyBorder="1" applyAlignment="1">
      <alignment vertical="center"/>
    </xf>
    <xf numFmtId="4" fontId="0" fillId="6" borderId="1" xfId="0" applyNumberFormat="1" applyFont="1" applyFill="1" applyBorder="1" applyAlignment="1" applyProtection="1">
      <alignment vertical="center"/>
      <protection locked="0"/>
    </xf>
    <xf numFmtId="4" fontId="0" fillId="6" borderId="1" xfId="0" applyNumberFormat="1" applyFill="1" applyBorder="1" applyAlignment="1" applyProtection="1">
      <alignment vertical="center"/>
      <protection locked="0"/>
    </xf>
    <xf numFmtId="0" fontId="5" fillId="6" borderId="1" xfId="0" applyFont="1" applyFill="1" applyBorder="1" applyAlignment="1">
      <alignment horizontal="center" vertical="center"/>
    </xf>
    <xf numFmtId="0" fontId="5" fillId="6" borderId="3" xfId="0" applyFont="1" applyFill="1" applyBorder="1" applyAlignment="1">
      <alignment horizontal="center" vertical="center"/>
    </xf>
    <xf numFmtId="168" fontId="0" fillId="6" borderId="2" xfId="0" applyNumberFormat="1" applyFont="1" applyFill="1" applyBorder="1" applyAlignment="1">
      <alignment horizontal="center" vertical="center"/>
    </xf>
    <xf numFmtId="4" fontId="0" fillId="6" borderId="3" xfId="0" applyNumberFormat="1" applyFill="1" applyBorder="1" applyAlignment="1">
      <alignment vertical="center"/>
    </xf>
    <xf numFmtId="4" fontId="0" fillId="6" borderId="3" xfId="0" applyNumberFormat="1" applyFill="1" applyBorder="1" applyAlignment="1" applyProtection="1">
      <alignment vertical="center"/>
      <protection locked="0"/>
    </xf>
    <xf numFmtId="4" fontId="0" fillId="6" borderId="1" xfId="0" applyNumberFormat="1" applyFill="1" applyBorder="1" applyAlignment="1">
      <alignment vertical="center"/>
    </xf>
    <xf numFmtId="0" fontId="8" fillId="7" borderId="1" xfId="0" applyFont="1" applyFill="1" applyBorder="1" applyAlignment="1" applyProtection="1">
      <alignment horizontal="left" vertical="center"/>
      <protection/>
    </xf>
    <xf numFmtId="0" fontId="12" fillId="6" borderId="20" xfId="0" applyFont="1" applyFill="1" applyBorder="1" applyAlignment="1">
      <alignment/>
    </xf>
    <xf numFmtId="0" fontId="0" fillId="6" borderId="13" xfId="0" applyFont="1" applyFill="1" applyBorder="1" applyAlignment="1">
      <alignment/>
    </xf>
    <xf numFmtId="0" fontId="3" fillId="6" borderId="21" xfId="0" applyFont="1" applyFill="1" applyBorder="1" applyAlignment="1">
      <alignment/>
    </xf>
    <xf numFmtId="0" fontId="12" fillId="6" borderId="4" xfId="0" applyFont="1" applyFill="1" applyBorder="1" applyAlignment="1">
      <alignment vertical="center"/>
    </xf>
    <xf numFmtId="0" fontId="0" fillId="6" borderId="0" xfId="0" applyFont="1" applyFill="1" applyBorder="1" applyAlignment="1">
      <alignment/>
    </xf>
    <xf numFmtId="0" fontId="3" fillId="6" borderId="5" xfId="0" applyFont="1" applyFill="1" applyBorder="1" applyAlignment="1">
      <alignment/>
    </xf>
    <xf numFmtId="0" fontId="0" fillId="6" borderId="12" xfId="0" applyFill="1" applyBorder="1" applyAlignment="1">
      <alignment wrapText="1"/>
    </xf>
    <xf numFmtId="0" fontId="0" fillId="6" borderId="6" xfId="0" applyFill="1" applyBorder="1" applyAlignment="1">
      <alignment/>
    </xf>
    <xf numFmtId="0" fontId="3" fillId="6" borderId="7" xfId="0" applyFont="1" applyFill="1" applyBorder="1" applyAlignment="1">
      <alignment vertical="center"/>
    </xf>
    <xf numFmtId="0" fontId="0" fillId="6" borderId="13" xfId="0" applyFill="1" applyBorder="1" applyAlignment="1">
      <alignment/>
    </xf>
    <xf numFmtId="0" fontId="12" fillId="6" borderId="13" xfId="0" applyFont="1" applyFill="1" applyBorder="1" applyAlignment="1" applyProtection="1">
      <alignment/>
      <protection/>
    </xf>
    <xf numFmtId="0" fontId="0" fillId="6" borderId="0" xfId="0" applyFill="1" applyBorder="1" applyAlignment="1">
      <alignment/>
    </xf>
    <xf numFmtId="0" fontId="12" fillId="6" borderId="0" xfId="0" applyFont="1" applyFill="1" applyBorder="1" applyAlignment="1" applyProtection="1">
      <alignment/>
      <protection/>
    </xf>
    <xf numFmtId="0" fontId="0" fillId="6" borderId="6" xfId="0" applyFill="1" applyBorder="1" applyAlignment="1">
      <alignment/>
    </xf>
    <xf numFmtId="0" fontId="0" fillId="0" borderId="4" xfId="0" applyBorder="1" applyAlignment="1">
      <alignment/>
    </xf>
    <xf numFmtId="0" fontId="0" fillId="0" borderId="0" xfId="0" applyAlignment="1">
      <alignment/>
    </xf>
    <xf numFmtId="0" fontId="0" fillId="0" borderId="5" xfId="0" applyBorder="1" applyAlignment="1">
      <alignment/>
    </xf>
    <xf numFmtId="0" fontId="0" fillId="0" borderId="12"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2" fillId="0" borderId="12" xfId="0" applyFont="1" applyBorder="1" applyAlignment="1">
      <alignment/>
    </xf>
    <xf numFmtId="0" fontId="2" fillId="0" borderId="6" xfId="0" applyFont="1" applyBorder="1" applyAlignment="1">
      <alignment/>
    </xf>
    <xf numFmtId="0" fontId="2" fillId="0" borderId="7" xfId="0" applyFont="1" applyBorder="1" applyAlignment="1">
      <alignment/>
    </xf>
    <xf numFmtId="0" fontId="13" fillId="7" borderId="20" xfId="0" applyFont="1" applyFill="1" applyBorder="1" applyAlignment="1">
      <alignment wrapText="1"/>
    </xf>
    <xf numFmtId="0" fontId="11" fillId="7" borderId="13" xfId="0" applyFont="1" applyFill="1" applyBorder="1" applyAlignment="1">
      <alignment wrapText="1"/>
    </xf>
    <xf numFmtId="0" fontId="11" fillId="7" borderId="21" xfId="0" applyFont="1" applyFill="1" applyBorder="1" applyAlignment="1">
      <alignment wrapText="1"/>
    </xf>
    <xf numFmtId="0" fontId="11" fillId="7" borderId="12" xfId="0" applyFont="1" applyFill="1" applyBorder="1" applyAlignment="1">
      <alignment wrapText="1"/>
    </xf>
    <xf numFmtId="0" fontId="11" fillId="7" borderId="6" xfId="0" applyFont="1" applyFill="1" applyBorder="1" applyAlignment="1">
      <alignment wrapText="1"/>
    </xf>
    <xf numFmtId="0" fontId="11" fillId="7" borderId="7" xfId="0" applyFont="1" applyFill="1" applyBorder="1" applyAlignment="1">
      <alignment wrapText="1"/>
    </xf>
    <xf numFmtId="0" fontId="3" fillId="0" borderId="20" xfId="0" applyFont="1" applyBorder="1" applyAlignment="1">
      <alignment vertical="top"/>
    </xf>
    <xf numFmtId="0" fontId="0" fillId="0" borderId="13" xfId="0" applyBorder="1" applyAlignment="1">
      <alignment/>
    </xf>
    <xf numFmtId="0" fontId="0" fillId="0" borderId="21" xfId="0" applyBorder="1" applyAlignment="1">
      <alignment/>
    </xf>
    <xf numFmtId="0" fontId="0" fillId="0" borderId="21" xfId="0" applyBorder="1" applyAlignment="1">
      <alignment vertical="top"/>
    </xf>
    <xf numFmtId="0" fontId="12" fillId="6" borderId="20" xfId="0" applyFont="1" applyFill="1" applyBorder="1" applyAlignment="1" applyProtection="1">
      <alignment vertical="center" wrapText="1"/>
      <protection/>
    </xf>
    <xf numFmtId="0" fontId="0" fillId="6" borderId="13" xfId="0" applyFill="1" applyBorder="1" applyAlignment="1">
      <alignment wrapText="1"/>
    </xf>
    <xf numFmtId="0" fontId="0" fillId="6" borderId="4" xfId="0" applyFill="1" applyBorder="1" applyAlignment="1">
      <alignment wrapText="1"/>
    </xf>
    <xf numFmtId="0" fontId="0" fillId="6" borderId="0" xfId="0" applyFill="1" applyBorder="1" applyAlignment="1">
      <alignment wrapText="1"/>
    </xf>
    <xf numFmtId="0" fontId="0" fillId="6" borderId="12" xfId="0" applyFill="1" applyBorder="1" applyAlignment="1">
      <alignment wrapText="1"/>
    </xf>
    <xf numFmtId="0" fontId="0" fillId="6" borderId="6" xfId="0" applyFill="1" applyBorder="1" applyAlignment="1">
      <alignment wrapText="1"/>
    </xf>
    <xf numFmtId="166" fontId="0" fillId="0" borderId="12" xfId="0" applyNumberFormat="1" applyBorder="1" applyAlignment="1" applyProtection="1">
      <alignment horizontal="center"/>
      <protection locked="0"/>
    </xf>
    <xf numFmtId="166" fontId="0" fillId="0" borderId="7" xfId="0" applyNumberFormat="1" applyBorder="1" applyAlignment="1" applyProtection="1">
      <alignment horizontal="center"/>
      <protection locked="0"/>
    </xf>
    <xf numFmtId="0" fontId="15" fillId="0" borderId="9" xfId="0" applyFont="1" applyBorder="1" applyAlignment="1" applyProtection="1">
      <alignment horizontal="center"/>
      <protection/>
    </xf>
    <xf numFmtId="14" fontId="0" fillId="0" borderId="12" xfId="0" applyNumberFormat="1" applyBorder="1" applyAlignment="1" applyProtection="1">
      <alignment horizontal="center" vertical="top"/>
      <protection locked="0"/>
    </xf>
    <xf numFmtId="14" fontId="0" fillId="0" borderId="7" xfId="0" applyNumberFormat="1" applyBorder="1" applyAlignment="1" applyProtection="1">
      <alignment horizontal="center" vertical="top"/>
      <protection locked="0"/>
    </xf>
    <xf numFmtId="0" fontId="0" fillId="0" borderId="12" xfId="0" applyFont="1"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10" fillId="6" borderId="13" xfId="0" applyFont="1" applyFill="1" applyBorder="1" applyAlignment="1" applyProtection="1">
      <alignment vertical="center" wrapText="1"/>
      <protection/>
    </xf>
    <xf numFmtId="0" fontId="10" fillId="6" borderId="13" xfId="0" applyFont="1" applyFill="1" applyBorder="1" applyAlignment="1">
      <alignment wrapText="1"/>
    </xf>
    <xf numFmtId="0" fontId="10" fillId="6" borderId="0" xfId="0" applyFont="1" applyFill="1" applyAlignment="1">
      <alignment wrapText="1"/>
    </xf>
    <xf numFmtId="0" fontId="10" fillId="6" borderId="6" xfId="0" applyFont="1" applyFill="1" applyBorder="1" applyAlignment="1">
      <alignment wrapText="1"/>
    </xf>
    <xf numFmtId="0" fontId="19" fillId="0" borderId="13" xfId="0" applyFont="1" applyBorder="1" applyAlignment="1" applyProtection="1">
      <alignment/>
      <protection locked="0"/>
    </xf>
    <xf numFmtId="0" fontId="19" fillId="0" borderId="21" xfId="0" applyFont="1" applyBorder="1" applyAlignment="1" applyProtection="1">
      <alignment/>
      <protection locked="0"/>
    </xf>
    <xf numFmtId="0" fontId="19" fillId="0" borderId="0" xfId="0" applyFont="1" applyBorder="1" applyAlignment="1" applyProtection="1">
      <alignment/>
      <protection locked="0"/>
    </xf>
    <xf numFmtId="0" fontId="19" fillId="0" borderId="0" xfId="0" applyFont="1" applyAlignment="1" applyProtection="1">
      <alignment/>
      <protection locked="0"/>
    </xf>
    <xf numFmtId="0" fontId="19" fillId="0" borderId="5" xfId="0" applyFont="1" applyBorder="1" applyAlignment="1" applyProtection="1">
      <alignment/>
      <protection locked="0"/>
    </xf>
    <xf numFmtId="0" fontId="19" fillId="0" borderId="6" xfId="0" applyFont="1" applyFill="1" applyBorder="1" applyAlignment="1" applyProtection="1">
      <alignment/>
      <protection locked="0"/>
    </xf>
    <xf numFmtId="0" fontId="19" fillId="0" borderId="6" xfId="0" applyFont="1" applyBorder="1" applyAlignment="1" applyProtection="1">
      <alignment/>
      <protection locked="0"/>
    </xf>
    <xf numFmtId="0" fontId="19" fillId="0" borderId="7" xfId="0" applyFont="1" applyBorder="1" applyAlignment="1" applyProtection="1">
      <alignment/>
      <protection locked="0"/>
    </xf>
    <xf numFmtId="0" fontId="12" fillId="6" borderId="8" xfId="0" applyFont="1" applyFill="1" applyBorder="1" applyAlignment="1">
      <alignment vertical="center" shrinkToFit="1"/>
    </xf>
    <xf numFmtId="0" fontId="0" fillId="6" borderId="9" xfId="0" applyFill="1" applyBorder="1" applyAlignment="1">
      <alignment/>
    </xf>
    <xf numFmtId="0" fontId="0" fillId="6" borderId="10" xfId="0" applyFill="1" applyBorder="1" applyAlignment="1">
      <alignment/>
    </xf>
    <xf numFmtId="0" fontId="19" fillId="0" borderId="9" xfId="0" applyFont="1" applyBorder="1" applyAlignment="1" applyProtection="1">
      <alignment/>
      <protection locked="0"/>
    </xf>
    <xf numFmtId="0" fontId="19" fillId="0" borderId="10" xfId="0" applyFont="1" applyBorder="1" applyAlignment="1" applyProtection="1">
      <alignment/>
      <protection locked="0"/>
    </xf>
    <xf numFmtId="166" fontId="9" fillId="0" borderId="8" xfId="0" applyNumberFormat="1" applyFont="1" applyBorder="1" applyAlignment="1" applyProtection="1">
      <alignment horizontal="center"/>
      <protection locked="0"/>
    </xf>
    <xf numFmtId="166" fontId="0" fillId="0" borderId="10" xfId="0" applyNumberFormat="1" applyBorder="1" applyAlignment="1" applyProtection="1">
      <alignment/>
      <protection locked="0"/>
    </xf>
    <xf numFmtId="0" fontId="12" fillId="5" borderId="8" xfId="0" applyFont="1" applyFill="1" applyBorder="1" applyAlignment="1" applyProtection="1">
      <alignment horizontal="left" vertical="center"/>
      <protection locked="0"/>
    </xf>
    <xf numFmtId="0" fontId="12" fillId="0" borderId="9" xfId="0" applyFont="1" applyBorder="1" applyAlignment="1">
      <alignment horizontal="left" vertical="center"/>
    </xf>
    <xf numFmtId="0" fontId="12" fillId="0" borderId="10" xfId="0" applyFont="1" applyBorder="1" applyAlignment="1">
      <alignment horizontal="left" vertical="center"/>
    </xf>
    <xf numFmtId="0" fontId="5"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3" xfId="0" applyFont="1" applyBorder="1" applyAlignment="1">
      <alignment horizontal="left" vertical="center" wrapText="1"/>
    </xf>
    <xf numFmtId="0" fontId="0" fillId="0" borderId="3" xfId="0" applyBorder="1" applyAlignment="1">
      <alignment horizontal="left" vertical="center" wrapText="1"/>
    </xf>
    <xf numFmtId="0" fontId="11" fillId="7" borderId="0" xfId="0" applyFont="1" applyFill="1" applyBorder="1" applyAlignment="1">
      <alignment wrapText="1"/>
    </xf>
    <xf numFmtId="0" fontId="11" fillId="7" borderId="5" xfId="0" applyFont="1" applyFill="1" applyBorder="1" applyAlignment="1">
      <alignment wrapText="1"/>
    </xf>
    <xf numFmtId="0" fontId="10" fillId="6" borderId="20" xfId="0" applyFont="1" applyFill="1" applyBorder="1" applyAlignment="1">
      <alignment shrinkToFit="1"/>
    </xf>
    <xf numFmtId="0" fontId="0" fillId="6" borderId="13" xfId="0" applyFill="1" applyBorder="1" applyAlignment="1">
      <alignment shrinkToFit="1"/>
    </xf>
    <xf numFmtId="0" fontId="0" fillId="6" borderId="21" xfId="0" applyFill="1" applyBorder="1" applyAlignment="1">
      <alignment shrinkToFit="1"/>
    </xf>
    <xf numFmtId="0" fontId="12" fillId="6" borderId="8" xfId="0" applyFont="1" applyFill="1" applyBorder="1" applyAlignment="1">
      <alignment horizontal="center" shrinkToFit="1"/>
    </xf>
    <xf numFmtId="0" fontId="0" fillId="6" borderId="10" xfId="0" applyFill="1" applyBorder="1" applyAlignment="1">
      <alignment/>
    </xf>
    <xf numFmtId="0" fontId="5" fillId="0" borderId="2" xfId="0" applyFont="1" applyBorder="1" applyAlignment="1">
      <alignment horizontal="left" vertical="center" wrapText="1"/>
    </xf>
    <xf numFmtId="0" fontId="0" fillId="0" borderId="2" xfId="0" applyBorder="1" applyAlignment="1">
      <alignment horizontal="left" vertical="center" wrapText="1"/>
    </xf>
    <xf numFmtId="0" fontId="9" fillId="0" borderId="8" xfId="0" applyFont="1" applyBorder="1" applyAlignment="1" applyProtection="1">
      <alignment horizontal="center"/>
      <protection locked="0"/>
    </xf>
    <xf numFmtId="0" fontId="9" fillId="0" borderId="10" xfId="0" applyFont="1" applyBorder="1" applyAlignment="1" applyProtection="1">
      <alignment horizontal="center"/>
      <protection locked="0"/>
    </xf>
    <xf numFmtId="167" fontId="9" fillId="0" borderId="8" xfId="0" applyNumberFormat="1" applyFont="1" applyBorder="1" applyAlignment="1" applyProtection="1">
      <alignment horizontal="center"/>
      <protection locked="0"/>
    </xf>
    <xf numFmtId="167" fontId="9" fillId="0" borderId="9" xfId="0" applyNumberFormat="1" applyFont="1" applyBorder="1" applyAlignment="1" applyProtection="1">
      <alignment horizontal="center"/>
      <protection locked="0"/>
    </xf>
    <xf numFmtId="49" fontId="9" fillId="0" borderId="8" xfId="0" applyNumberFormat="1" applyFont="1" applyBorder="1" applyAlignment="1" applyProtection="1">
      <alignment horizontal="center"/>
      <protection locked="0"/>
    </xf>
    <xf numFmtId="49" fontId="9" fillId="0" borderId="9" xfId="0" applyNumberFormat="1" applyFont="1" applyBorder="1" applyAlignment="1" applyProtection="1">
      <alignment/>
      <protection locked="0"/>
    </xf>
    <xf numFmtId="49" fontId="9" fillId="0" borderId="10" xfId="0" applyNumberFormat="1" applyFont="1" applyBorder="1" applyAlignment="1" applyProtection="1">
      <alignment/>
      <protection locked="0"/>
    </xf>
    <xf numFmtId="0" fontId="9" fillId="0" borderId="9" xfId="0" applyFont="1" applyBorder="1" applyAlignment="1" applyProtection="1">
      <alignment horizontal="center"/>
      <protection locked="0"/>
    </xf>
    <xf numFmtId="0" fontId="11" fillId="7" borderId="20" xfId="0" applyFont="1" applyFill="1" applyBorder="1" applyAlignment="1" applyProtection="1">
      <alignment wrapText="1"/>
      <protection/>
    </xf>
    <xf numFmtId="0" fontId="11" fillId="7" borderId="21" xfId="0" applyFont="1" applyFill="1" applyBorder="1" applyAlignment="1" applyProtection="1">
      <alignment wrapText="1"/>
      <protection/>
    </xf>
    <xf numFmtId="0" fontId="11" fillId="7" borderId="4" xfId="0" applyFont="1" applyFill="1" applyBorder="1" applyAlignment="1" applyProtection="1">
      <alignment wrapText="1"/>
      <protection/>
    </xf>
    <xf numFmtId="0" fontId="11" fillId="7" borderId="5" xfId="0" applyFont="1" applyFill="1" applyBorder="1" applyAlignment="1" applyProtection="1">
      <alignment wrapText="1"/>
      <protection/>
    </xf>
    <xf numFmtId="0" fontId="11" fillId="7" borderId="12" xfId="0" applyFont="1" applyFill="1" applyBorder="1" applyAlignment="1" applyProtection="1">
      <alignment wrapText="1"/>
      <protection/>
    </xf>
    <xf numFmtId="0" fontId="11" fillId="7" borderId="7" xfId="0" applyFont="1" applyFill="1" applyBorder="1" applyAlignment="1" applyProtection="1">
      <alignment wrapText="1"/>
      <protection/>
    </xf>
    <xf numFmtId="0" fontId="12" fillId="0" borderId="8" xfId="0" applyFont="1" applyBorder="1" applyAlignment="1" applyProtection="1">
      <alignment horizontal="center"/>
      <protection/>
    </xf>
    <xf numFmtId="0" fontId="12" fillId="0" borderId="9" xfId="0" applyFont="1" applyBorder="1" applyAlignment="1">
      <alignment horizontal="center"/>
    </xf>
    <xf numFmtId="0" fontId="12" fillId="0" borderId="10" xfId="0" applyFont="1"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9" xfId="0" applyBorder="1" applyAlignment="1">
      <alignment/>
    </xf>
    <xf numFmtId="0" fontId="0" fillId="0" borderId="10" xfId="0" applyBorder="1" applyAlignment="1">
      <alignment/>
    </xf>
    <xf numFmtId="0" fontId="10" fillId="0" borderId="1" xfId="0" applyFont="1" applyBorder="1" applyAlignment="1">
      <alignment horizontal="left" vertical="center" wrapText="1"/>
    </xf>
    <xf numFmtId="0" fontId="5" fillId="6" borderId="8" xfId="0" applyFont="1" applyFill="1" applyBorder="1" applyAlignment="1">
      <alignment horizontal="left" vertical="center" wrapText="1"/>
    </xf>
    <xf numFmtId="0" fontId="5" fillId="6" borderId="9" xfId="0" applyFont="1" applyFill="1" applyBorder="1" applyAlignment="1">
      <alignment horizontal="left" vertical="center" wrapText="1"/>
    </xf>
    <xf numFmtId="0" fontId="0" fillId="6" borderId="9" xfId="0" applyFont="1" applyFill="1" applyBorder="1" applyAlignment="1">
      <alignment horizontal="left" vertical="center" wrapText="1"/>
    </xf>
    <xf numFmtId="0" fontId="0" fillId="6" borderId="10"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8" xfId="0" applyBorder="1" applyAlignment="1" applyProtection="1">
      <alignment horizontal="left" vertical="center" shrinkToFit="1"/>
      <protection locked="0"/>
    </xf>
    <xf numFmtId="0" fontId="0" fillId="0" borderId="9" xfId="0"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1" xfId="0" applyFont="1" applyBorder="1" applyAlignment="1">
      <alignment horizontal="left" vertical="center" wrapText="1"/>
    </xf>
    <xf numFmtId="0" fontId="2" fillId="0" borderId="20" xfId="0" applyFont="1" applyBorder="1" applyAlignment="1" applyProtection="1">
      <alignment horizontal="left"/>
      <protection/>
    </xf>
    <xf numFmtId="0" fontId="0" fillId="0" borderId="13" xfId="0" applyBorder="1" applyAlignment="1">
      <alignment horizontal="left"/>
    </xf>
    <xf numFmtId="0" fontId="0" fillId="0" borderId="21" xfId="0" applyBorder="1" applyAlignment="1">
      <alignment horizontal="left"/>
    </xf>
    <xf numFmtId="0" fontId="17" fillId="0" borderId="20" xfId="0" applyFont="1" applyBorder="1" applyAlignment="1">
      <alignment horizontal="center"/>
    </xf>
    <xf numFmtId="0" fontId="17" fillId="0" borderId="13" xfId="0" applyFont="1" applyBorder="1" applyAlignment="1">
      <alignment horizontal="center"/>
    </xf>
    <xf numFmtId="0" fontId="17" fillId="0" borderId="21" xfId="0" applyFont="1" applyBorder="1" applyAlignment="1">
      <alignment horizontal="center"/>
    </xf>
    <xf numFmtId="0" fontId="3" fillId="0" borderId="20" xfId="0" applyFont="1" applyBorder="1" applyAlignment="1">
      <alignment horizontal="justify" vertical="top" wrapText="1"/>
    </xf>
    <xf numFmtId="0" fontId="0" fillId="0" borderId="13" xfId="0" applyBorder="1" applyAlignment="1">
      <alignment horizontal="justify"/>
    </xf>
    <xf numFmtId="0" fontId="0" fillId="0" borderId="21" xfId="0" applyBorder="1" applyAlignment="1">
      <alignment horizontal="justify"/>
    </xf>
    <xf numFmtId="0" fontId="0" fillId="0" borderId="4" xfId="0" applyBorder="1" applyAlignment="1">
      <alignment horizontal="justify"/>
    </xf>
    <xf numFmtId="0" fontId="0" fillId="0" borderId="0" xfId="0" applyBorder="1" applyAlignment="1">
      <alignment horizontal="justify"/>
    </xf>
    <xf numFmtId="0" fontId="0" fillId="0" borderId="5" xfId="0" applyBorder="1" applyAlignment="1">
      <alignment horizontal="justify"/>
    </xf>
    <xf numFmtId="0" fontId="0" fillId="0" borderId="12" xfId="0" applyBorder="1" applyAlignment="1">
      <alignment horizontal="justify"/>
    </xf>
    <xf numFmtId="0" fontId="0" fillId="0" borderId="6" xfId="0" applyBorder="1" applyAlignment="1">
      <alignment horizontal="justify"/>
    </xf>
    <xf numFmtId="0" fontId="0" fillId="0" borderId="7" xfId="0" applyBorder="1" applyAlignment="1">
      <alignment horizontal="justify"/>
    </xf>
    <xf numFmtId="0" fontId="17"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0" fillId="0" borderId="4" xfId="0" applyFont="1"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2" fillId="0" borderId="4" xfId="0" applyFont="1" applyBorder="1" applyAlignment="1" applyProtection="1">
      <alignment horizontal="center" vertical="center" wrapText="1"/>
      <protection/>
    </xf>
    <xf numFmtId="0" fontId="0" fillId="0" borderId="0" xfId="0" applyFont="1" applyAlignment="1">
      <alignment wrapText="1"/>
    </xf>
    <xf numFmtId="0" fontId="0" fillId="0" borderId="5" xfId="0" applyFont="1" applyBorder="1" applyAlignment="1">
      <alignment wrapText="1"/>
    </xf>
    <xf numFmtId="0" fontId="20" fillId="0" borderId="4" xfId="0" applyFont="1" applyBorder="1" applyAlignment="1" quotePrefix="1">
      <alignment horizontal="center" vertical="center"/>
    </xf>
    <xf numFmtId="0" fontId="20" fillId="0" borderId="0" xfId="0" applyFont="1" applyBorder="1" applyAlignment="1">
      <alignment/>
    </xf>
    <xf numFmtId="0" fontId="20" fillId="0" borderId="5" xfId="0" applyFont="1" applyBorder="1" applyAlignment="1">
      <alignment/>
    </xf>
    <xf numFmtId="0" fontId="20" fillId="0" borderId="4" xfId="0" applyFont="1" applyBorder="1" applyAlignment="1">
      <alignment/>
    </xf>
    <xf numFmtId="0" fontId="2" fillId="0" borderId="4" xfId="0" applyFont="1" applyBorder="1" applyAlignment="1" applyProtection="1">
      <alignment horizontal="center" vertical="center"/>
      <protection/>
    </xf>
    <xf numFmtId="0" fontId="0" fillId="0" borderId="0" xfId="0" applyFont="1" applyAlignment="1">
      <alignment/>
    </xf>
    <xf numFmtId="0" fontId="0" fillId="0" borderId="5" xfId="0" applyFont="1" applyBorder="1" applyAlignment="1">
      <alignment/>
    </xf>
    <xf numFmtId="0" fontId="0"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5" xfId="0" applyBorder="1" applyAlignment="1">
      <alignment horizontal="left" vertical="center" shrinkToFit="1"/>
    </xf>
    <xf numFmtId="0" fontId="17" fillId="6" borderId="8" xfId="0" applyFont="1" applyFill="1" applyBorder="1" applyAlignment="1" applyProtection="1">
      <alignment vertical="center"/>
      <protection/>
    </xf>
    <xf numFmtId="0" fontId="17" fillId="6" borderId="9" xfId="0" applyFont="1" applyFill="1" applyBorder="1" applyAlignment="1">
      <alignment/>
    </xf>
    <xf numFmtId="0" fontId="17" fillId="6" borderId="10" xfId="0" applyFont="1" applyFill="1" applyBorder="1" applyAlignment="1">
      <alignment/>
    </xf>
    <xf numFmtId="0" fontId="0" fillId="0" borderId="6" xfId="0" applyFont="1"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5" fillId="0" borderId="22" xfId="0" applyFont="1" applyBorder="1" applyAlignment="1" applyProtection="1">
      <alignment vertical="center"/>
      <protection/>
    </xf>
    <xf numFmtId="0" fontId="0" fillId="0" borderId="23" xfId="0" applyBorder="1" applyAlignment="1">
      <alignment vertical="center"/>
    </xf>
    <xf numFmtId="0" fontId="0" fillId="0" borderId="24" xfId="0" applyBorder="1" applyAlignment="1">
      <alignment vertical="center"/>
    </xf>
    <xf numFmtId="0" fontId="21" fillId="0" borderId="12"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7" fillId="7" borderId="20" xfId="0" applyFont="1" applyFill="1" applyBorder="1" applyAlignment="1">
      <alignment horizontal="left" vertical="center" wrapText="1"/>
    </xf>
    <xf numFmtId="0" fontId="7" fillId="7" borderId="13" xfId="0" applyFont="1" applyFill="1" applyBorder="1" applyAlignment="1">
      <alignment horizontal="left" vertical="center" wrapText="1"/>
    </xf>
    <xf numFmtId="0" fontId="7" fillId="7" borderId="21" xfId="0" applyFont="1" applyFill="1" applyBorder="1" applyAlignment="1">
      <alignment horizontal="left" vertical="center" wrapText="1"/>
    </xf>
    <xf numFmtId="0" fontId="7" fillId="7" borderId="12" xfId="0" applyFont="1" applyFill="1" applyBorder="1" applyAlignment="1">
      <alignment horizontal="left" vertical="center" wrapText="1"/>
    </xf>
    <xf numFmtId="0" fontId="7" fillId="7" borderId="6" xfId="0" applyFont="1" applyFill="1" applyBorder="1" applyAlignment="1">
      <alignment horizontal="left" vertical="center" wrapText="1"/>
    </xf>
    <xf numFmtId="0" fontId="7" fillId="7" borderId="7" xfId="0" applyFont="1" applyFill="1" applyBorder="1" applyAlignment="1">
      <alignment horizontal="left" vertical="center" wrapText="1"/>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219075</xdr:colOff>
      <xdr:row>56</xdr:row>
      <xdr:rowOff>9525</xdr:rowOff>
    </xdr:from>
    <xdr:ext cx="200025" cy="171450"/>
    <xdr:sp>
      <xdr:nvSpPr>
        <xdr:cNvPr id="1" name="Text 11"/>
        <xdr:cNvSpPr txBox="1">
          <a:spLocks noChangeArrowheads="1"/>
        </xdr:cNvSpPr>
      </xdr:nvSpPr>
      <xdr:spPr>
        <a:xfrm>
          <a:off x="1352550" y="9906000"/>
          <a:ext cx="2000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13</xdr:col>
      <xdr:colOff>752475</xdr:colOff>
      <xdr:row>7</xdr:row>
      <xdr:rowOff>0</xdr:rowOff>
    </xdr:from>
    <xdr:to>
      <xdr:col>14</xdr:col>
      <xdr:colOff>0</xdr:colOff>
      <xdr:row>8</xdr:row>
      <xdr:rowOff>0</xdr:rowOff>
    </xdr:to>
    <xdr:sp>
      <xdr:nvSpPr>
        <xdr:cNvPr id="2" name="TextBox 3"/>
        <xdr:cNvSpPr txBox="1">
          <a:spLocks noChangeArrowheads="1"/>
        </xdr:cNvSpPr>
      </xdr:nvSpPr>
      <xdr:spPr>
        <a:xfrm>
          <a:off x="5695950" y="1133475"/>
          <a:ext cx="20002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A</a:t>
          </a:r>
        </a:p>
      </xdr:txBody>
    </xdr:sp>
    <xdr:clientData/>
  </xdr:twoCellAnchor>
  <xdr:twoCellAnchor>
    <xdr:from>
      <xdr:col>14</xdr:col>
      <xdr:colOff>762000</xdr:colOff>
      <xdr:row>7</xdr:row>
      <xdr:rowOff>0</xdr:rowOff>
    </xdr:from>
    <xdr:to>
      <xdr:col>15</xdr:col>
      <xdr:colOff>0</xdr:colOff>
      <xdr:row>8</xdr:row>
      <xdr:rowOff>0</xdr:rowOff>
    </xdr:to>
    <xdr:sp>
      <xdr:nvSpPr>
        <xdr:cNvPr id="3" name="TextBox 4"/>
        <xdr:cNvSpPr txBox="1">
          <a:spLocks noChangeArrowheads="1"/>
        </xdr:cNvSpPr>
      </xdr:nvSpPr>
      <xdr:spPr>
        <a:xfrm>
          <a:off x="6657975" y="1133475"/>
          <a:ext cx="190500"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63"/>
  <sheetViews>
    <sheetView tabSelected="1" workbookViewId="0" topLeftCell="A1">
      <selection activeCell="A2" sqref="A2:G2"/>
    </sheetView>
  </sheetViews>
  <sheetFormatPr defaultColWidth="9.140625" defaultRowHeight="12.75"/>
  <cols>
    <col min="1" max="1" width="2.7109375" style="0" customWidth="1"/>
    <col min="2" max="2" width="11.57421875" style="0" customWidth="1"/>
    <col min="3" max="3" width="2.7109375" style="0" customWidth="1"/>
    <col min="4" max="4" width="5.140625" style="0" customWidth="1"/>
    <col min="5" max="5" width="1.8515625" style="0" customWidth="1"/>
    <col min="6" max="6" width="6.8515625" style="0" customWidth="1"/>
    <col min="7" max="7" width="4.28125" style="0" customWidth="1"/>
    <col min="8" max="8" width="13.421875" style="0" customWidth="1"/>
    <col min="9" max="12" width="5.7109375" style="0" customWidth="1"/>
    <col min="13" max="13" width="2.7109375" style="0" customWidth="1"/>
    <col min="14" max="15" width="14.28125" style="0" customWidth="1"/>
    <col min="16" max="16" width="26.8515625" style="0" hidden="1" customWidth="1"/>
    <col min="17" max="17" width="27.57421875" style="0" hidden="1" customWidth="1"/>
    <col min="18" max="18" width="13.28125" style="0" hidden="1" customWidth="1"/>
    <col min="19" max="20" width="9.140625" style="0" hidden="1" customWidth="1"/>
  </cols>
  <sheetData>
    <row r="1" spans="1:20" ht="12.75" customHeight="1">
      <c r="A1" s="205" t="s">
        <v>103</v>
      </c>
      <c r="B1" s="206"/>
      <c r="C1" s="206"/>
      <c r="D1" s="206"/>
      <c r="E1" s="206"/>
      <c r="F1" s="206"/>
      <c r="G1" s="207"/>
      <c r="H1" s="208" t="s">
        <v>72</v>
      </c>
      <c r="I1" s="209"/>
      <c r="J1" s="210"/>
      <c r="K1" s="211" t="s">
        <v>0</v>
      </c>
      <c r="L1" s="212"/>
      <c r="M1" s="212"/>
      <c r="N1" s="212"/>
      <c r="O1" s="213"/>
      <c r="P1" s="49"/>
      <c r="Q1" s="50"/>
      <c r="R1" s="50"/>
      <c r="S1" s="14"/>
      <c r="T1" s="14"/>
    </row>
    <row r="2" spans="1:20" ht="12.75" customHeight="1">
      <c r="A2" s="106"/>
      <c r="B2" s="107"/>
      <c r="C2" s="107"/>
      <c r="D2" s="107"/>
      <c r="E2" s="107"/>
      <c r="F2" s="107"/>
      <c r="G2" s="108"/>
      <c r="H2" s="220" t="s">
        <v>73</v>
      </c>
      <c r="I2" s="221"/>
      <c r="J2" s="222"/>
      <c r="K2" s="214"/>
      <c r="L2" s="215"/>
      <c r="M2" s="215"/>
      <c r="N2" s="215"/>
      <c r="O2" s="216"/>
      <c r="P2" s="49"/>
      <c r="Q2" s="49"/>
      <c r="R2" s="49"/>
      <c r="S2" s="14"/>
      <c r="T2" s="14"/>
    </row>
    <row r="3" spans="1:20" ht="12.75" customHeight="1">
      <c r="A3" s="223" t="s">
        <v>1</v>
      </c>
      <c r="B3" s="224"/>
      <c r="C3" s="224"/>
      <c r="D3" s="224"/>
      <c r="E3" s="224"/>
      <c r="F3" s="224"/>
      <c r="G3" s="225"/>
      <c r="H3" s="226" t="s">
        <v>70</v>
      </c>
      <c r="I3" s="227"/>
      <c r="J3" s="228"/>
      <c r="K3" s="214"/>
      <c r="L3" s="215"/>
      <c r="M3" s="215"/>
      <c r="N3" s="215"/>
      <c r="O3" s="216"/>
      <c r="P3" s="49"/>
      <c r="Q3" s="49"/>
      <c r="R3" s="49"/>
      <c r="S3" s="14"/>
      <c r="T3" s="14"/>
    </row>
    <row r="4" spans="1:20" ht="12.75" customHeight="1">
      <c r="A4" s="46"/>
      <c r="B4" s="236" t="s">
        <v>4</v>
      </c>
      <c r="C4" s="237"/>
      <c r="D4" s="237"/>
      <c r="E4" s="237"/>
      <c r="F4" s="237"/>
      <c r="G4" s="238"/>
      <c r="H4" s="233" t="s">
        <v>71</v>
      </c>
      <c r="I4" s="234"/>
      <c r="J4" s="235"/>
      <c r="K4" s="214"/>
      <c r="L4" s="215"/>
      <c r="M4" s="215"/>
      <c r="N4" s="215"/>
      <c r="O4" s="216"/>
      <c r="P4" s="49"/>
      <c r="Q4" s="49"/>
      <c r="R4" s="49"/>
      <c r="S4" s="14"/>
      <c r="T4" s="14"/>
    </row>
    <row r="5" spans="1:20" ht="12.75" customHeight="1">
      <c r="A5" s="47"/>
      <c r="B5" s="236" t="str">
        <f>IF(P15=TRUE,P10,IF(Q15=TRUE,Q10,R10))</f>
        <v>19 S HANOVER ST STE 102</v>
      </c>
      <c r="C5" s="237"/>
      <c r="D5" s="237"/>
      <c r="E5" s="237"/>
      <c r="F5" s="237"/>
      <c r="G5" s="238"/>
      <c r="H5" s="229">
        <v>2008</v>
      </c>
      <c r="I5" s="230"/>
      <c r="J5" s="231"/>
      <c r="K5" s="214"/>
      <c r="L5" s="215"/>
      <c r="M5" s="215"/>
      <c r="N5" s="215"/>
      <c r="O5" s="216"/>
      <c r="P5" s="49"/>
      <c r="Q5" s="49"/>
      <c r="R5" s="49"/>
      <c r="S5" s="14"/>
      <c r="T5" s="14"/>
    </row>
    <row r="6" spans="1:20" ht="12.75" customHeight="1">
      <c r="A6" s="47"/>
      <c r="B6" s="236" t="str">
        <f>IF(P15=TRUE,P11,IF(Q15=TRUE,Q11,R11))</f>
        <v>CARLISLE PA  17013-3336</v>
      </c>
      <c r="C6" s="237"/>
      <c r="D6" s="237"/>
      <c r="E6" s="237"/>
      <c r="F6" s="237"/>
      <c r="G6" s="238"/>
      <c r="H6" s="232"/>
      <c r="I6" s="230"/>
      <c r="J6" s="231"/>
      <c r="K6" s="214"/>
      <c r="L6" s="215"/>
      <c r="M6" s="215"/>
      <c r="N6" s="215"/>
      <c r="O6" s="216"/>
      <c r="P6" s="49"/>
      <c r="Q6" s="49"/>
      <c r="R6" s="49"/>
      <c r="S6" s="14"/>
      <c r="T6" s="14"/>
    </row>
    <row r="7" spans="1:20" ht="12.75" customHeight="1">
      <c r="A7" s="48"/>
      <c r="B7" s="242" t="s">
        <v>78</v>
      </c>
      <c r="C7" s="243"/>
      <c r="D7" s="243"/>
      <c r="E7" s="243"/>
      <c r="F7" s="243"/>
      <c r="G7" s="244"/>
      <c r="H7" s="248" t="s">
        <v>2</v>
      </c>
      <c r="I7" s="249"/>
      <c r="J7" s="250"/>
      <c r="K7" s="217"/>
      <c r="L7" s="218"/>
      <c r="M7" s="218"/>
      <c r="N7" s="218"/>
      <c r="O7" s="219"/>
      <c r="P7" s="49"/>
      <c r="Q7" s="49"/>
      <c r="R7" s="49"/>
      <c r="S7" s="14"/>
      <c r="T7" s="14"/>
    </row>
    <row r="8" spans="1:20" ht="11.25" customHeight="1">
      <c r="A8" s="251" t="s">
        <v>74</v>
      </c>
      <c r="B8" s="252"/>
      <c r="C8" s="252"/>
      <c r="D8" s="252"/>
      <c r="E8" s="252"/>
      <c r="F8" s="252"/>
      <c r="G8" s="252"/>
      <c r="H8" s="252"/>
      <c r="I8" s="252"/>
      <c r="J8" s="252"/>
      <c r="K8" s="252"/>
      <c r="L8" s="252"/>
      <c r="M8" s="253"/>
      <c r="N8" s="91" t="s">
        <v>3</v>
      </c>
      <c r="O8" s="91" t="s">
        <v>3</v>
      </c>
      <c r="P8" s="50" t="s">
        <v>79</v>
      </c>
      <c r="Q8" s="50" t="s">
        <v>80</v>
      </c>
      <c r="R8" s="50" t="s">
        <v>81</v>
      </c>
      <c r="S8" s="14"/>
      <c r="T8" s="14"/>
    </row>
    <row r="9" spans="1:16" ht="18.75" customHeight="1">
      <c r="A9" s="254"/>
      <c r="B9" s="255"/>
      <c r="C9" s="255"/>
      <c r="D9" s="255"/>
      <c r="E9" s="255"/>
      <c r="F9" s="255"/>
      <c r="G9" s="255"/>
      <c r="H9" s="255"/>
      <c r="I9" s="255"/>
      <c r="J9" s="255"/>
      <c r="K9" s="255"/>
      <c r="L9" s="255"/>
      <c r="M9" s="256"/>
      <c r="N9" s="38">
        <f>H41</f>
        <v>0</v>
      </c>
      <c r="O9" s="38">
        <f>H42</f>
        <v>0</v>
      </c>
      <c r="P9" s="2" t="s">
        <v>4</v>
      </c>
    </row>
    <row r="10" spans="1:20" ht="15" customHeight="1">
      <c r="A10" s="3">
        <v>1</v>
      </c>
      <c r="B10" s="161" t="s">
        <v>5</v>
      </c>
      <c r="C10" s="162"/>
      <c r="D10" s="162"/>
      <c r="E10" s="162"/>
      <c r="F10" s="162"/>
      <c r="G10" s="162"/>
      <c r="H10" s="162"/>
      <c r="I10" s="162"/>
      <c r="J10" s="162"/>
      <c r="K10" s="162"/>
      <c r="L10" s="162"/>
      <c r="M10" s="4">
        <v>1</v>
      </c>
      <c r="N10" s="5"/>
      <c r="O10" s="5"/>
      <c r="P10" s="2" t="s">
        <v>6</v>
      </c>
      <c r="Q10" s="2" t="s">
        <v>7</v>
      </c>
      <c r="R10" s="2" t="s">
        <v>8</v>
      </c>
      <c r="S10" s="6"/>
      <c r="T10" s="6"/>
    </row>
    <row r="11" spans="1:20" ht="15" customHeight="1">
      <c r="A11" s="3">
        <v>2</v>
      </c>
      <c r="B11" s="161" t="s">
        <v>9</v>
      </c>
      <c r="C11" s="162"/>
      <c r="D11" s="162"/>
      <c r="E11" s="162"/>
      <c r="F11" s="162"/>
      <c r="G11" s="162"/>
      <c r="H11" s="162"/>
      <c r="I11" s="162"/>
      <c r="J11" s="162"/>
      <c r="K11" s="162"/>
      <c r="L11" s="162"/>
      <c r="M11" s="3">
        <v>2</v>
      </c>
      <c r="N11" s="5"/>
      <c r="O11" s="5"/>
      <c r="P11" s="2" t="s">
        <v>10</v>
      </c>
      <c r="Q11" s="2" t="s">
        <v>11</v>
      </c>
      <c r="R11" s="2" t="s">
        <v>12</v>
      </c>
      <c r="S11" s="6"/>
      <c r="T11" s="6"/>
    </row>
    <row r="12" spans="1:16" ht="15" customHeight="1">
      <c r="A12" s="3">
        <v>3</v>
      </c>
      <c r="B12" s="161" t="s">
        <v>13</v>
      </c>
      <c r="C12" s="162"/>
      <c r="D12" s="162"/>
      <c r="E12" s="162"/>
      <c r="F12" s="162"/>
      <c r="G12" s="162"/>
      <c r="H12" s="162"/>
      <c r="I12" s="162"/>
      <c r="J12" s="162"/>
      <c r="K12" s="162"/>
      <c r="L12" s="162"/>
      <c r="M12" s="3">
        <v>3</v>
      </c>
      <c r="N12" s="81">
        <f>IF(N10-N11&lt;0,0,N10-N11)</f>
        <v>0</v>
      </c>
      <c r="O12" s="81">
        <f>IF(O10-O11&lt;0,0,O10-O11)</f>
        <v>0</v>
      </c>
      <c r="P12" s="2" t="s">
        <v>14</v>
      </c>
    </row>
    <row r="13" spans="1:17" ht="15" customHeight="1">
      <c r="A13" s="3">
        <v>4</v>
      </c>
      <c r="B13" s="7" t="s">
        <v>15</v>
      </c>
      <c r="C13" s="8"/>
      <c r="D13" s="8"/>
      <c r="E13" s="8"/>
      <c r="F13" s="8"/>
      <c r="G13" s="8"/>
      <c r="H13" s="8"/>
      <c r="I13" s="8"/>
      <c r="J13" s="201"/>
      <c r="K13" s="202"/>
      <c r="L13" s="203"/>
      <c r="M13" s="3">
        <v>4</v>
      </c>
      <c r="N13" s="5"/>
      <c r="O13" s="5"/>
      <c r="P13" s="9"/>
      <c r="Q13" s="10"/>
    </row>
    <row r="14" spans="1:19" ht="15" customHeight="1">
      <c r="A14" s="3">
        <v>5</v>
      </c>
      <c r="B14" s="161" t="s">
        <v>16</v>
      </c>
      <c r="C14" s="162"/>
      <c r="D14" s="162"/>
      <c r="E14" s="162"/>
      <c r="F14" s="162"/>
      <c r="G14" s="162"/>
      <c r="H14" s="162"/>
      <c r="I14" s="162"/>
      <c r="J14" s="162"/>
      <c r="K14" s="162"/>
      <c r="L14" s="162"/>
      <c r="M14" s="3">
        <v>5</v>
      </c>
      <c r="N14" s="82">
        <f>N12+N13</f>
        <v>0</v>
      </c>
      <c r="O14" s="82">
        <f>O12+O13</f>
        <v>0</v>
      </c>
      <c r="P14" s="9" t="s">
        <v>83</v>
      </c>
      <c r="Q14" s="12" t="s">
        <v>82</v>
      </c>
      <c r="S14" s="1"/>
    </row>
    <row r="15" spans="1:19" ht="19.5" customHeight="1">
      <c r="A15" s="3">
        <v>6</v>
      </c>
      <c r="B15" s="161" t="s">
        <v>17</v>
      </c>
      <c r="C15" s="161"/>
      <c r="D15" s="161"/>
      <c r="E15" s="161"/>
      <c r="F15" s="161"/>
      <c r="G15" s="161"/>
      <c r="H15" s="161"/>
      <c r="I15" s="204"/>
      <c r="J15" s="204"/>
      <c r="K15" s="204"/>
      <c r="L15" s="204"/>
      <c r="M15" s="3">
        <v>6</v>
      </c>
      <c r="N15" s="83"/>
      <c r="O15" s="84"/>
      <c r="P15" t="b">
        <f>AND(N26+N34&lt;1,O26+O34&lt;1)</f>
        <v>1</v>
      </c>
      <c r="Q15" t="b">
        <f>OR(N36&gt;1,O36&gt;1)</f>
        <v>0</v>
      </c>
      <c r="R15" s="11" t="s">
        <v>84</v>
      </c>
      <c r="S15" s="12"/>
    </row>
    <row r="16" spans="1:19" ht="17.25" customHeight="1">
      <c r="A16" s="3">
        <v>7</v>
      </c>
      <c r="B16" s="161" t="s">
        <v>18</v>
      </c>
      <c r="C16" s="161"/>
      <c r="D16" s="161"/>
      <c r="E16" s="161"/>
      <c r="F16" s="161"/>
      <c r="G16" s="161"/>
      <c r="H16" s="161"/>
      <c r="I16" s="204"/>
      <c r="J16" s="204"/>
      <c r="K16" s="204"/>
      <c r="L16" s="204"/>
      <c r="M16" s="3">
        <v>7</v>
      </c>
      <c r="N16" s="83"/>
      <c r="O16" s="84"/>
      <c r="P16" s="1" t="b">
        <f>AND(N26+N34&lt;1,O26+O34&lt;1)</f>
        <v>1</v>
      </c>
      <c r="Q16" s="1" t="b">
        <f>OR(N36&gt;1,O36&gt;1)</f>
        <v>0</v>
      </c>
      <c r="R16" s="52" t="s">
        <v>85</v>
      </c>
      <c r="S16" s="1"/>
    </row>
    <row r="17" spans="1:21" ht="15" customHeight="1">
      <c r="A17" s="3">
        <v>8</v>
      </c>
      <c r="B17" s="161" t="s">
        <v>19</v>
      </c>
      <c r="C17" s="161"/>
      <c r="D17" s="161"/>
      <c r="E17" s="161"/>
      <c r="F17" s="161"/>
      <c r="G17" s="161"/>
      <c r="H17" s="161"/>
      <c r="I17" s="204"/>
      <c r="J17" s="204"/>
      <c r="K17" s="204"/>
      <c r="L17" s="204"/>
      <c r="M17" s="3">
        <v>8</v>
      </c>
      <c r="N17" s="13">
        <f>IF(N15-N16&lt;0,0,N15-N16)</f>
        <v>0</v>
      </c>
      <c r="O17" s="13">
        <f>IF(O15-O16&lt;0,0,O15-O16)</f>
        <v>0</v>
      </c>
      <c r="P17" s="1"/>
      <c r="Q17" s="49"/>
      <c r="R17" s="51"/>
      <c r="S17" s="49"/>
      <c r="U17" s="14"/>
    </row>
    <row r="18" spans="1:21" ht="19.5" customHeight="1">
      <c r="A18" s="15">
        <v>9</v>
      </c>
      <c r="B18" s="196" t="s">
        <v>20</v>
      </c>
      <c r="C18" s="197"/>
      <c r="D18" s="197"/>
      <c r="E18" s="197"/>
      <c r="F18" s="197"/>
      <c r="G18" s="197"/>
      <c r="H18" s="197"/>
      <c r="I18" s="198"/>
      <c r="J18" s="198"/>
      <c r="K18" s="198"/>
      <c r="L18" s="199"/>
      <c r="M18" s="85">
        <v>9</v>
      </c>
      <c r="N18" s="83"/>
      <c r="O18" s="84"/>
      <c r="P18" s="1"/>
      <c r="Q18" s="49"/>
      <c r="R18" s="51"/>
      <c r="S18" s="49"/>
      <c r="U18" s="14"/>
    </row>
    <row r="19" spans="1:21" ht="15" customHeight="1" thickBot="1">
      <c r="A19" s="43">
        <v>11</v>
      </c>
      <c r="B19" s="163" t="s">
        <v>21</v>
      </c>
      <c r="C19" s="200"/>
      <c r="D19" s="200"/>
      <c r="E19" s="200"/>
      <c r="F19" s="200"/>
      <c r="G19" s="200"/>
      <c r="H19" s="200"/>
      <c r="I19" s="200"/>
      <c r="J19" s="200"/>
      <c r="K19" s="200"/>
      <c r="L19" s="200"/>
      <c r="M19" s="86">
        <v>11</v>
      </c>
      <c r="N19" s="16">
        <f>N14+N17</f>
        <v>0</v>
      </c>
      <c r="O19" s="16">
        <f>O14+O17</f>
        <v>0</v>
      </c>
      <c r="Q19" s="14"/>
      <c r="R19" s="51"/>
      <c r="S19" s="49"/>
      <c r="U19" s="14"/>
    </row>
    <row r="20" spans="1:21" ht="15" customHeight="1">
      <c r="A20" s="4">
        <v>12</v>
      </c>
      <c r="B20" s="245" t="s">
        <v>68</v>
      </c>
      <c r="C20" s="246"/>
      <c r="D20" s="246"/>
      <c r="E20" s="246"/>
      <c r="F20" s="246"/>
      <c r="G20" s="246"/>
      <c r="H20" s="246"/>
      <c r="I20" s="246"/>
      <c r="J20" s="246"/>
      <c r="K20" s="246"/>
      <c r="L20" s="247"/>
      <c r="M20" s="4">
        <v>12</v>
      </c>
      <c r="N20" s="87">
        <v>0.011</v>
      </c>
      <c r="O20" s="87">
        <v>0.011</v>
      </c>
      <c r="Q20" s="14"/>
      <c r="R20" s="51"/>
      <c r="S20" s="49"/>
      <c r="U20" s="14"/>
    </row>
    <row r="21" spans="1:21" ht="15" customHeight="1" thickBot="1">
      <c r="A21" s="43">
        <v>13</v>
      </c>
      <c r="B21" s="163" t="s">
        <v>63</v>
      </c>
      <c r="C21" s="164"/>
      <c r="D21" s="164"/>
      <c r="E21" s="164"/>
      <c r="F21" s="164"/>
      <c r="G21" s="164"/>
      <c r="H21" s="164"/>
      <c r="I21" s="164"/>
      <c r="J21" s="164"/>
      <c r="K21" s="164"/>
      <c r="L21" s="164"/>
      <c r="M21" s="43">
        <v>13</v>
      </c>
      <c r="N21" s="88">
        <f>N19*N20</f>
        <v>0</v>
      </c>
      <c r="O21" s="88">
        <f>O19*O20</f>
        <v>0</v>
      </c>
      <c r="Q21" s="14"/>
      <c r="R21" s="51"/>
      <c r="S21" s="49"/>
      <c r="U21" s="14"/>
    </row>
    <row r="22" spans="1:21" ht="31.5" customHeight="1">
      <c r="A22" s="4">
        <v>14</v>
      </c>
      <c r="B22" s="172" t="s">
        <v>75</v>
      </c>
      <c r="C22" s="173"/>
      <c r="D22" s="173"/>
      <c r="E22" s="173"/>
      <c r="F22" s="173"/>
      <c r="G22" s="173"/>
      <c r="H22" s="173"/>
      <c r="I22" s="173"/>
      <c r="J22" s="173"/>
      <c r="K22" s="173"/>
      <c r="L22" s="173"/>
      <c r="M22" s="4">
        <v>14</v>
      </c>
      <c r="N22" s="77">
        <f>'Chart A'!G15</f>
        <v>0</v>
      </c>
      <c r="O22" s="78">
        <f>'Chart A'!G30</f>
        <v>0</v>
      </c>
      <c r="Q22" s="14"/>
      <c r="R22" s="51"/>
      <c r="S22" s="49"/>
      <c r="U22" s="14"/>
    </row>
    <row r="23" spans="1:19" ht="15" customHeight="1">
      <c r="A23" s="3">
        <v>15</v>
      </c>
      <c r="B23" s="161" t="s">
        <v>22</v>
      </c>
      <c r="C23" s="162"/>
      <c r="D23" s="162"/>
      <c r="E23" s="162"/>
      <c r="F23" s="162"/>
      <c r="G23" s="162"/>
      <c r="H23" s="162"/>
      <c r="I23" s="162"/>
      <c r="J23" s="162"/>
      <c r="K23" s="162"/>
      <c r="L23" s="162"/>
      <c r="M23" s="3">
        <v>15</v>
      </c>
      <c r="N23" s="84"/>
      <c r="O23" s="84"/>
      <c r="P23" s="1"/>
      <c r="Q23" s="1"/>
      <c r="S23" s="1"/>
    </row>
    <row r="24" spans="1:19" ht="15" customHeight="1">
      <c r="A24" s="3">
        <v>17</v>
      </c>
      <c r="B24" s="195" t="s">
        <v>69</v>
      </c>
      <c r="C24" s="195"/>
      <c r="D24" s="195"/>
      <c r="E24" s="195"/>
      <c r="F24" s="195"/>
      <c r="G24" s="195"/>
      <c r="H24" s="195"/>
      <c r="I24" s="195"/>
      <c r="J24" s="195"/>
      <c r="K24" s="195"/>
      <c r="L24" s="195"/>
      <c r="M24" s="3">
        <v>17</v>
      </c>
      <c r="N24" s="17"/>
      <c r="O24" s="17"/>
      <c r="S24" s="1"/>
    </row>
    <row r="25" spans="1:19" ht="15" customHeight="1" thickBot="1">
      <c r="A25" s="43">
        <v>19</v>
      </c>
      <c r="B25" s="163" t="s">
        <v>64</v>
      </c>
      <c r="C25" s="164"/>
      <c r="D25" s="164"/>
      <c r="E25" s="164"/>
      <c r="F25" s="164"/>
      <c r="G25" s="164"/>
      <c r="H25" s="164"/>
      <c r="I25" s="164"/>
      <c r="J25" s="164"/>
      <c r="K25" s="164"/>
      <c r="L25" s="164"/>
      <c r="M25" s="43">
        <v>19</v>
      </c>
      <c r="N25" s="88">
        <f>SUM(N22:N24)</f>
        <v>0</v>
      </c>
      <c r="O25" s="88">
        <f>SUM(O22:O24)</f>
        <v>0</v>
      </c>
      <c r="P25" s="1"/>
      <c r="Q25" s="1"/>
      <c r="R25" s="1"/>
      <c r="S25" s="1"/>
    </row>
    <row r="26" spans="1:23" ht="15" customHeight="1">
      <c r="A26" s="4">
        <v>20</v>
      </c>
      <c r="B26" s="172" t="s">
        <v>65</v>
      </c>
      <c r="C26" s="173"/>
      <c r="D26" s="173"/>
      <c r="E26" s="173"/>
      <c r="F26" s="173"/>
      <c r="G26" s="173"/>
      <c r="H26" s="173"/>
      <c r="I26" s="173"/>
      <c r="J26" s="173"/>
      <c r="K26" s="173"/>
      <c r="L26" s="173"/>
      <c r="M26" s="4">
        <v>20</v>
      </c>
      <c r="N26" s="82">
        <f>IF(N25-N21&lt;0,0,N25-N21)</f>
        <v>0</v>
      </c>
      <c r="O26" s="82">
        <f>IF(O25-O21&lt;0,0,O25-O21)</f>
        <v>0</v>
      </c>
      <c r="P26" s="19"/>
      <c r="Q26" s="20"/>
      <c r="R26" s="20"/>
      <c r="S26" s="20"/>
      <c r="T26" s="20"/>
      <c r="U26" s="20"/>
      <c r="V26" s="20"/>
      <c r="W26" s="20"/>
    </row>
    <row r="27" spans="1:18" ht="15" customHeight="1">
      <c r="A27" s="3">
        <v>21</v>
      </c>
      <c r="B27" s="161" t="s">
        <v>24</v>
      </c>
      <c r="C27" s="162"/>
      <c r="D27" s="162"/>
      <c r="E27" s="162"/>
      <c r="F27" s="162"/>
      <c r="G27" s="162"/>
      <c r="H27" s="162" t="s">
        <v>25</v>
      </c>
      <c r="I27" s="162"/>
      <c r="J27" s="162"/>
      <c r="K27" s="162"/>
      <c r="L27" s="162"/>
      <c r="M27" s="3">
        <v>21</v>
      </c>
      <c r="N27" s="21">
        <f>N26-N32-N33</f>
        <v>0</v>
      </c>
      <c r="O27" s="21">
        <f>O26-O32-O33</f>
        <v>0</v>
      </c>
      <c r="Q27" s="1"/>
      <c r="R27" s="1"/>
    </row>
    <row r="28" spans="1:18" ht="13.5" customHeight="1" hidden="1">
      <c r="A28" s="22"/>
      <c r="B28" s="23" t="s">
        <v>26</v>
      </c>
      <c r="C28" s="23"/>
      <c r="D28" s="23"/>
      <c r="E28" s="23"/>
      <c r="F28" s="23"/>
      <c r="G28" s="24"/>
      <c r="H28" s="122"/>
      <c r="I28" s="122"/>
      <c r="J28" s="122"/>
      <c r="K28" s="122"/>
      <c r="L28" s="122"/>
      <c r="M28" s="122"/>
      <c r="N28" s="122"/>
      <c r="O28" s="123"/>
      <c r="P28" s="25" t="s">
        <v>27</v>
      </c>
      <c r="Q28" s="1"/>
      <c r="R28" s="1"/>
    </row>
    <row r="29" spans="1:18" ht="13.5" customHeight="1">
      <c r="A29" s="182" t="s">
        <v>28</v>
      </c>
      <c r="B29" s="183"/>
      <c r="C29" s="188" t="s">
        <v>29</v>
      </c>
      <c r="D29" s="189"/>
      <c r="E29" s="189"/>
      <c r="F29" s="189"/>
      <c r="G29" s="190"/>
      <c r="H29" s="188" t="s">
        <v>30</v>
      </c>
      <c r="I29" s="191"/>
      <c r="J29" s="188" t="s">
        <v>31</v>
      </c>
      <c r="K29" s="192"/>
      <c r="L29" s="192"/>
      <c r="M29" s="188" t="s">
        <v>32</v>
      </c>
      <c r="N29" s="193"/>
      <c r="O29" s="194"/>
      <c r="P29" s="1" t="s">
        <v>27</v>
      </c>
      <c r="Q29" s="1"/>
      <c r="R29" s="1"/>
    </row>
    <row r="30" spans="1:18" ht="13.5" customHeight="1">
      <c r="A30" s="184"/>
      <c r="B30" s="185"/>
      <c r="C30" s="174"/>
      <c r="D30" s="181"/>
      <c r="E30" s="181"/>
      <c r="F30" s="181"/>
      <c r="G30" s="175"/>
      <c r="H30" s="174"/>
      <c r="I30" s="175"/>
      <c r="J30" s="176"/>
      <c r="K30" s="177"/>
      <c r="L30" s="177"/>
      <c r="M30" s="178"/>
      <c r="N30" s="179"/>
      <c r="O30" s="180"/>
      <c r="P30" s="1" t="s">
        <v>33</v>
      </c>
      <c r="Q30" s="1"/>
      <c r="R30" s="1"/>
    </row>
    <row r="31" spans="1:18" ht="13.5" customHeight="1">
      <c r="A31" s="186"/>
      <c r="B31" s="187"/>
      <c r="C31" s="174"/>
      <c r="D31" s="181"/>
      <c r="E31" s="181"/>
      <c r="F31" s="181"/>
      <c r="G31" s="175"/>
      <c r="H31" s="174"/>
      <c r="I31" s="175"/>
      <c r="J31" s="176"/>
      <c r="K31" s="177"/>
      <c r="L31" s="177"/>
      <c r="M31" s="178"/>
      <c r="N31" s="179"/>
      <c r="O31" s="180"/>
      <c r="P31" s="26" t="s">
        <v>34</v>
      </c>
      <c r="Q31" s="1"/>
      <c r="R31" s="1"/>
    </row>
    <row r="32" spans="1:18" ht="15" customHeight="1">
      <c r="A32" s="3">
        <v>22</v>
      </c>
      <c r="B32" s="161" t="s">
        <v>35</v>
      </c>
      <c r="C32" s="162"/>
      <c r="D32" s="162"/>
      <c r="E32" s="162"/>
      <c r="F32" s="162"/>
      <c r="G32" s="162"/>
      <c r="H32" s="162"/>
      <c r="I32" s="162"/>
      <c r="J32" s="162"/>
      <c r="K32" s="162"/>
      <c r="L32" s="162"/>
      <c r="M32" s="3">
        <v>22</v>
      </c>
      <c r="N32" s="84"/>
      <c r="O32" s="84"/>
      <c r="P32" s="1" t="s">
        <v>36</v>
      </c>
      <c r="Q32" s="1"/>
      <c r="R32" s="1"/>
    </row>
    <row r="33" spans="1:16" ht="15" customHeight="1" thickBot="1">
      <c r="A33" s="43">
        <v>23</v>
      </c>
      <c r="B33" s="163" t="s">
        <v>37</v>
      </c>
      <c r="C33" s="164"/>
      <c r="D33" s="164"/>
      <c r="E33" s="164"/>
      <c r="F33" s="164"/>
      <c r="G33" s="164"/>
      <c r="H33" s="164"/>
      <c r="I33" s="164"/>
      <c r="J33" s="164"/>
      <c r="K33" s="164"/>
      <c r="L33" s="164"/>
      <c r="M33" s="44">
        <v>23</v>
      </c>
      <c r="N33" s="89"/>
      <c r="O33" s="89"/>
      <c r="P33" s="1" t="s">
        <v>38</v>
      </c>
    </row>
    <row r="34" spans="1:19" ht="15" customHeight="1">
      <c r="A34" s="4">
        <v>24</v>
      </c>
      <c r="B34" s="172" t="s">
        <v>66</v>
      </c>
      <c r="C34" s="173"/>
      <c r="D34" s="173"/>
      <c r="E34" s="173"/>
      <c r="F34" s="173"/>
      <c r="G34" s="173"/>
      <c r="H34" s="173"/>
      <c r="I34" s="173"/>
      <c r="J34" s="173"/>
      <c r="K34" s="173"/>
      <c r="L34" s="173"/>
      <c r="M34" s="4">
        <v>24</v>
      </c>
      <c r="N34" s="82">
        <f>IF(N21-N25&lt;0,0,N21-N25)</f>
        <v>0</v>
      </c>
      <c r="O34" s="82">
        <f>IF(O21-O25&lt;0,0,O21-O25)</f>
        <v>0</v>
      </c>
      <c r="P34" s="14" t="s">
        <v>60</v>
      </c>
      <c r="Q34" s="1"/>
      <c r="R34" s="1"/>
      <c r="S34" s="1"/>
    </row>
    <row r="35" spans="1:22" ht="15" customHeight="1">
      <c r="A35" s="3">
        <v>25</v>
      </c>
      <c r="B35" s="161" t="s">
        <v>23</v>
      </c>
      <c r="C35" s="162"/>
      <c r="D35" s="162"/>
      <c r="E35" s="162"/>
      <c r="F35" s="162"/>
      <c r="G35" s="162"/>
      <c r="H35" s="162"/>
      <c r="I35" s="162"/>
      <c r="J35" s="162"/>
      <c r="K35" s="162"/>
      <c r="L35" s="162"/>
      <c r="M35" s="3">
        <v>25</v>
      </c>
      <c r="N35" s="84"/>
      <c r="O35" s="84"/>
      <c r="P35" s="14" t="s">
        <v>62</v>
      </c>
      <c r="Q35" s="12"/>
      <c r="R35" s="18"/>
      <c r="S35" s="12"/>
      <c r="T35" s="12"/>
      <c r="U35" s="12"/>
      <c r="V35" s="12"/>
    </row>
    <row r="36" spans="1:18" ht="15" customHeight="1">
      <c r="A36" s="3">
        <v>26</v>
      </c>
      <c r="B36" s="161" t="s">
        <v>67</v>
      </c>
      <c r="C36" s="162"/>
      <c r="D36" s="162"/>
      <c r="E36" s="162"/>
      <c r="F36" s="162"/>
      <c r="G36" s="162"/>
      <c r="H36" s="162"/>
      <c r="I36" s="162"/>
      <c r="J36" s="162"/>
      <c r="K36" s="162"/>
      <c r="L36" s="162"/>
      <c r="M36" s="3">
        <v>26</v>
      </c>
      <c r="N36" s="90">
        <f>N34+N35</f>
        <v>0</v>
      </c>
      <c r="O36" s="90">
        <f>O34+O35</f>
        <v>0</v>
      </c>
      <c r="P36" s="19"/>
      <c r="Q36" s="1"/>
      <c r="R36" s="19"/>
    </row>
    <row r="37" spans="1:15" ht="9.75" customHeight="1">
      <c r="A37" s="115" t="s">
        <v>39</v>
      </c>
      <c r="B37" s="165"/>
      <c r="C37" s="165"/>
      <c r="D37" s="165"/>
      <c r="E37" s="165"/>
      <c r="F37" s="165"/>
      <c r="G37" s="165"/>
      <c r="H37" s="165"/>
      <c r="I37" s="165"/>
      <c r="J37" s="165"/>
      <c r="K37" s="165"/>
      <c r="L37" s="165"/>
      <c r="M37" s="165"/>
      <c r="N37" s="165"/>
      <c r="O37" s="166"/>
    </row>
    <row r="38" spans="1:15" ht="10.5" customHeight="1">
      <c r="A38" s="118"/>
      <c r="B38" s="119"/>
      <c r="C38" s="119"/>
      <c r="D38" s="119"/>
      <c r="E38" s="119"/>
      <c r="F38" s="119"/>
      <c r="G38" s="119"/>
      <c r="H38" s="119"/>
      <c r="I38" s="119"/>
      <c r="J38" s="119"/>
      <c r="K38" s="119"/>
      <c r="L38" s="119"/>
      <c r="M38" s="119"/>
      <c r="N38" s="119"/>
      <c r="O38" s="120"/>
    </row>
    <row r="39" spans="1:15" ht="12" customHeight="1">
      <c r="A39" s="167" t="s">
        <v>40</v>
      </c>
      <c r="B39" s="168"/>
      <c r="C39" s="168"/>
      <c r="D39" s="168"/>
      <c r="E39" s="168"/>
      <c r="F39" s="168"/>
      <c r="G39" s="169"/>
      <c r="H39" s="170" t="s">
        <v>41</v>
      </c>
      <c r="I39" s="171"/>
      <c r="J39" s="27"/>
      <c r="K39" s="27"/>
      <c r="L39" s="28"/>
      <c r="M39" s="28"/>
      <c r="N39" s="28"/>
      <c r="O39" s="29"/>
    </row>
    <row r="40" spans="1:15" ht="15">
      <c r="A40" s="158" t="s">
        <v>61</v>
      </c>
      <c r="B40" s="159"/>
      <c r="C40" s="159"/>
      <c r="D40" s="159"/>
      <c r="E40" s="159"/>
      <c r="F40" s="159"/>
      <c r="G40" s="160"/>
      <c r="H40" s="156"/>
      <c r="I40" s="157"/>
      <c r="J40" s="30"/>
      <c r="K40" s="30"/>
      <c r="L40" s="30"/>
      <c r="M40" s="30"/>
      <c r="N40" s="30"/>
      <c r="O40" s="31"/>
    </row>
    <row r="41" spans="1:15" ht="15" customHeight="1">
      <c r="A41" s="3">
        <v>27</v>
      </c>
      <c r="B41" s="239" t="s">
        <v>76</v>
      </c>
      <c r="C41" s="240"/>
      <c r="D41" s="240"/>
      <c r="E41" s="240"/>
      <c r="F41" s="241"/>
      <c r="G41" s="42" t="s">
        <v>42</v>
      </c>
      <c r="H41" s="45"/>
      <c r="I41" s="151" t="s">
        <v>43</v>
      </c>
      <c r="J41" s="152"/>
      <c r="K41" s="153"/>
      <c r="L41" s="154"/>
      <c r="M41" s="154"/>
      <c r="N41" s="154"/>
      <c r="O41" s="155"/>
    </row>
    <row r="42" spans="1:15" ht="15" customHeight="1">
      <c r="A42" s="3">
        <v>28</v>
      </c>
      <c r="B42" s="239" t="s">
        <v>77</v>
      </c>
      <c r="C42" s="240"/>
      <c r="D42" s="240"/>
      <c r="E42" s="240"/>
      <c r="F42" s="241"/>
      <c r="G42" s="32" t="s">
        <v>44</v>
      </c>
      <c r="H42" s="45"/>
      <c r="I42" s="151" t="s">
        <v>45</v>
      </c>
      <c r="J42" s="152"/>
      <c r="K42" s="153"/>
      <c r="L42" s="154"/>
      <c r="M42" s="154"/>
      <c r="N42" s="154"/>
      <c r="O42" s="155"/>
    </row>
    <row r="43" spans="1:15" ht="14.25" customHeight="1">
      <c r="A43" s="125" t="s">
        <v>46</v>
      </c>
      <c r="B43" s="126"/>
      <c r="C43" s="126"/>
      <c r="D43" s="101"/>
      <c r="E43" s="102"/>
      <c r="F43" s="139" t="s">
        <v>47</v>
      </c>
      <c r="G43" s="140"/>
      <c r="H43" s="140"/>
      <c r="I43" s="92" t="s">
        <v>48</v>
      </c>
      <c r="J43" s="93"/>
      <c r="K43" s="94"/>
      <c r="L43" s="143"/>
      <c r="M43" s="143"/>
      <c r="N43" s="143"/>
      <c r="O43" s="144"/>
    </row>
    <row r="44" spans="1:15" ht="14.25" customHeight="1">
      <c r="A44" s="127"/>
      <c r="B44" s="128"/>
      <c r="C44" s="128"/>
      <c r="D44" s="103"/>
      <c r="E44" s="104"/>
      <c r="F44" s="141"/>
      <c r="G44" s="141"/>
      <c r="H44" s="141"/>
      <c r="I44" s="95" t="s">
        <v>49</v>
      </c>
      <c r="J44" s="96"/>
      <c r="K44" s="97"/>
      <c r="L44" s="145"/>
      <c r="M44" s="146"/>
      <c r="N44" s="146"/>
      <c r="O44" s="147"/>
    </row>
    <row r="45" spans="1:23" ht="14.25" customHeight="1">
      <c r="A45" s="129"/>
      <c r="B45" s="130"/>
      <c r="C45" s="130"/>
      <c r="D45" s="105"/>
      <c r="E45" s="104"/>
      <c r="F45" s="142"/>
      <c r="G45" s="142"/>
      <c r="H45" s="142"/>
      <c r="I45" s="98"/>
      <c r="J45" s="99"/>
      <c r="K45" s="100"/>
      <c r="L45" s="148"/>
      <c r="M45" s="149"/>
      <c r="N45" s="149"/>
      <c r="O45" s="150"/>
      <c r="Q45" s="33"/>
      <c r="R45" s="33"/>
      <c r="S45" s="33"/>
      <c r="T45" s="33"/>
      <c r="U45" s="33"/>
      <c r="V45" s="33"/>
      <c r="W45" s="33"/>
    </row>
    <row r="46" spans="1:15" s="33" customFormat="1" ht="10.5" customHeight="1">
      <c r="A46" s="115" t="s">
        <v>50</v>
      </c>
      <c r="B46" s="116"/>
      <c r="C46" s="116"/>
      <c r="D46" s="116"/>
      <c r="E46" s="116"/>
      <c r="F46" s="116"/>
      <c r="G46" s="116"/>
      <c r="H46" s="116"/>
      <c r="I46" s="116"/>
      <c r="J46" s="116"/>
      <c r="K46" s="116"/>
      <c r="L46" s="116"/>
      <c r="M46" s="116"/>
      <c r="N46" s="116"/>
      <c r="O46" s="117"/>
    </row>
    <row r="47" spans="1:23" s="33" customFormat="1" ht="10.5" customHeight="1">
      <c r="A47" s="118"/>
      <c r="B47" s="119"/>
      <c r="C47" s="119"/>
      <c r="D47" s="119"/>
      <c r="E47" s="119"/>
      <c r="F47" s="119"/>
      <c r="G47" s="119"/>
      <c r="H47" s="119"/>
      <c r="I47" s="119"/>
      <c r="J47" s="119"/>
      <c r="K47" s="119"/>
      <c r="L47" s="119"/>
      <c r="M47" s="119"/>
      <c r="N47" s="119"/>
      <c r="O47" s="120"/>
      <c r="Q47"/>
      <c r="R47"/>
      <c r="S47"/>
      <c r="T47"/>
      <c r="U47"/>
      <c r="V47"/>
      <c r="W47"/>
    </row>
    <row r="48" spans="1:15" ht="9.75" customHeight="1">
      <c r="A48" s="121" t="s">
        <v>51</v>
      </c>
      <c r="B48" s="122"/>
      <c r="C48" s="122"/>
      <c r="D48" s="122"/>
      <c r="E48" s="122"/>
      <c r="F48" s="122"/>
      <c r="G48" s="122"/>
      <c r="H48" s="122"/>
      <c r="I48" s="123"/>
      <c r="J48" s="121" t="s">
        <v>52</v>
      </c>
      <c r="K48" s="124"/>
      <c r="L48" s="121" t="s">
        <v>53</v>
      </c>
      <c r="M48" s="122"/>
      <c r="N48" s="122"/>
      <c r="O48" s="123"/>
    </row>
    <row r="49" spans="1:15" ht="12.75" customHeight="1">
      <c r="A49" s="112" t="s">
        <v>54</v>
      </c>
      <c r="B49" s="113"/>
      <c r="C49" s="113"/>
      <c r="D49" s="113"/>
      <c r="E49" s="113"/>
      <c r="F49" s="113"/>
      <c r="G49" s="113"/>
      <c r="H49" s="113"/>
      <c r="I49" s="114"/>
      <c r="J49" s="134"/>
      <c r="K49" s="135"/>
      <c r="L49" s="136"/>
      <c r="M49" s="137"/>
      <c r="N49" s="137"/>
      <c r="O49" s="138"/>
    </row>
    <row r="50" spans="1:15" ht="9.75" customHeight="1">
      <c r="A50" s="121" t="s">
        <v>55</v>
      </c>
      <c r="B50" s="122"/>
      <c r="C50" s="122"/>
      <c r="D50" s="122"/>
      <c r="E50" s="122"/>
      <c r="F50" s="122"/>
      <c r="G50" s="122"/>
      <c r="H50" s="122"/>
      <c r="I50" s="123"/>
      <c r="J50" s="121" t="s">
        <v>52</v>
      </c>
      <c r="K50" s="124"/>
      <c r="L50" s="121" t="s">
        <v>56</v>
      </c>
      <c r="M50" s="122"/>
      <c r="N50" s="122"/>
      <c r="O50" s="123"/>
    </row>
    <row r="51" spans="1:15" ht="12.75">
      <c r="A51" s="112" t="s">
        <v>54</v>
      </c>
      <c r="B51" s="113"/>
      <c r="C51" s="113"/>
      <c r="D51" s="113"/>
      <c r="E51" s="113"/>
      <c r="F51" s="113"/>
      <c r="G51" s="113"/>
      <c r="H51" s="113"/>
      <c r="I51" s="114"/>
      <c r="J51" s="134"/>
      <c r="K51" s="135"/>
      <c r="L51" s="136"/>
      <c r="M51" s="110"/>
      <c r="N51" s="110"/>
      <c r="O51" s="111"/>
    </row>
    <row r="52" spans="1:15" ht="9.75" customHeight="1">
      <c r="A52" s="121" t="s">
        <v>57</v>
      </c>
      <c r="B52" s="122"/>
      <c r="C52" s="122"/>
      <c r="D52" s="122"/>
      <c r="E52" s="122"/>
      <c r="F52" s="122"/>
      <c r="G52" s="123"/>
      <c r="H52" s="121" t="s">
        <v>58</v>
      </c>
      <c r="I52" s="122"/>
      <c r="J52" s="122"/>
      <c r="K52" s="122"/>
      <c r="L52" s="122"/>
      <c r="M52" s="123"/>
      <c r="N52" s="34" t="s">
        <v>59</v>
      </c>
      <c r="O52" s="35"/>
    </row>
    <row r="53" spans="1:15" ht="12.75">
      <c r="A53" s="109"/>
      <c r="B53" s="110"/>
      <c r="C53" s="110"/>
      <c r="D53" s="110"/>
      <c r="E53" s="110"/>
      <c r="F53" s="110"/>
      <c r="G53" s="111"/>
      <c r="H53" s="109"/>
      <c r="I53" s="110"/>
      <c r="J53" s="110"/>
      <c r="K53" s="110"/>
      <c r="L53" s="110"/>
      <c r="M53" s="111"/>
      <c r="N53" s="131"/>
      <c r="O53" s="132"/>
    </row>
    <row r="54" spans="1:15" ht="12.75">
      <c r="A54" s="39"/>
      <c r="B54" s="40"/>
      <c r="C54" s="40"/>
      <c r="D54" s="40"/>
      <c r="E54" s="40"/>
      <c r="F54" s="40"/>
      <c r="G54" s="40"/>
      <c r="H54" s="133" t="s">
        <v>60</v>
      </c>
      <c r="I54" s="133"/>
      <c r="J54" s="133"/>
      <c r="K54" s="133"/>
      <c r="L54" s="40"/>
      <c r="M54" s="40"/>
      <c r="N54" s="40"/>
      <c r="O54" s="41"/>
    </row>
    <row r="63" spans="7:8" ht="15">
      <c r="G63" s="36"/>
      <c r="H63" s="37"/>
    </row>
  </sheetData>
  <sheetProtection password="DF37" sheet="1" objects="1" scenarios="1"/>
  <mergeCells count="87">
    <mergeCell ref="B41:F41"/>
    <mergeCell ref="B42:F42"/>
    <mergeCell ref="B4:G4"/>
    <mergeCell ref="B7:G7"/>
    <mergeCell ref="B16:L16"/>
    <mergeCell ref="B17:L17"/>
    <mergeCell ref="B20:L20"/>
    <mergeCell ref="B10:L10"/>
    <mergeCell ref="H7:J7"/>
    <mergeCell ref="A8:M9"/>
    <mergeCell ref="A1:G1"/>
    <mergeCell ref="H1:J1"/>
    <mergeCell ref="K1:O7"/>
    <mergeCell ref="H2:J2"/>
    <mergeCell ref="A3:G3"/>
    <mergeCell ref="H3:J3"/>
    <mergeCell ref="H5:J6"/>
    <mergeCell ref="H4:J4"/>
    <mergeCell ref="B5:G5"/>
    <mergeCell ref="B6:G6"/>
    <mergeCell ref="B11:L11"/>
    <mergeCell ref="B12:L12"/>
    <mergeCell ref="J13:L13"/>
    <mergeCell ref="B23:L23"/>
    <mergeCell ref="B14:L14"/>
    <mergeCell ref="B15:L15"/>
    <mergeCell ref="B24:L24"/>
    <mergeCell ref="B25:L25"/>
    <mergeCell ref="B18:L18"/>
    <mergeCell ref="B19:L19"/>
    <mergeCell ref="B21:L21"/>
    <mergeCell ref="B22:L22"/>
    <mergeCell ref="B26:L26"/>
    <mergeCell ref="B27:L27"/>
    <mergeCell ref="M31:O31"/>
    <mergeCell ref="H28:O28"/>
    <mergeCell ref="A29:B31"/>
    <mergeCell ref="C29:G29"/>
    <mergeCell ref="H29:I29"/>
    <mergeCell ref="J29:L29"/>
    <mergeCell ref="M29:O29"/>
    <mergeCell ref="C30:G30"/>
    <mergeCell ref="H30:I30"/>
    <mergeCell ref="J30:L30"/>
    <mergeCell ref="M30:O30"/>
    <mergeCell ref="B36:L36"/>
    <mergeCell ref="C31:G31"/>
    <mergeCell ref="H31:I31"/>
    <mergeCell ref="J31:L31"/>
    <mergeCell ref="H40:I40"/>
    <mergeCell ref="A40:G40"/>
    <mergeCell ref="B32:L32"/>
    <mergeCell ref="B33:L33"/>
    <mergeCell ref="A37:O38"/>
    <mergeCell ref="A39:G39"/>
    <mergeCell ref="H39:I39"/>
    <mergeCell ref="B34:L34"/>
    <mergeCell ref="B35:L35"/>
    <mergeCell ref="I41:K41"/>
    <mergeCell ref="I42:K42"/>
    <mergeCell ref="L41:O41"/>
    <mergeCell ref="L42:O42"/>
    <mergeCell ref="F43:H45"/>
    <mergeCell ref="L43:O43"/>
    <mergeCell ref="L44:O44"/>
    <mergeCell ref="L45:O45"/>
    <mergeCell ref="J49:K49"/>
    <mergeCell ref="L49:O49"/>
    <mergeCell ref="A50:I50"/>
    <mergeCell ref="J50:K50"/>
    <mergeCell ref="L50:O50"/>
    <mergeCell ref="H54:K54"/>
    <mergeCell ref="A51:I51"/>
    <mergeCell ref="J51:K51"/>
    <mergeCell ref="L51:O51"/>
    <mergeCell ref="A52:G52"/>
    <mergeCell ref="H52:M52"/>
    <mergeCell ref="A2:G2"/>
    <mergeCell ref="A53:G53"/>
    <mergeCell ref="A49:I49"/>
    <mergeCell ref="A46:O47"/>
    <mergeCell ref="A48:I48"/>
    <mergeCell ref="J48:K48"/>
    <mergeCell ref="L48:O48"/>
    <mergeCell ref="A43:C45"/>
    <mergeCell ref="H53:M53"/>
    <mergeCell ref="N53:O53"/>
  </mergeCells>
  <dataValidations count="17">
    <dataValidation type="whole" operator="lessThanOrEqual" allowBlank="1" showInputMessage="1" showErrorMessage="1" promptTitle="Bank Routing (A.B.A.) Number " prompt="This entry must be a 9-digit number.  Do not enter dashes or other punctuation." errorTitle="Bank Routing Number" error="This entry must be a 9-digit number.  No dashes, etc." sqref="J30:L30">
      <formula1>999999999</formula1>
    </dataValidation>
    <dataValidation type="whole" operator="lessThanOrEqual" allowBlank="1" showInputMessage="1" showErrorMessage="1" promptTitle="Bank Routing (A.B.A.) Number" prompt="This entry must be a 9-digit number.  Do not enter dashes or other punctuation." errorTitle="Error" error="This entry must be a 9-digit number!" sqref="J31:L31">
      <formula1>999999999</formula1>
    </dataValidation>
    <dataValidation type="list" allowBlank="1" sqref="H30:I31">
      <formula1>$P$32:$P$33</formula1>
    </dataValidation>
    <dataValidation errorStyle="warning" type="decimal" allowBlank="1" showErrorMessage="1" errorTitle="Negative Value Entered" error="You must enter a POSITIVE value in this block." sqref="N11 O16">
      <formula1>0</formula1>
      <formula2>99999999.99</formula2>
    </dataValidation>
    <dataValidation errorStyle="warning" type="decimal" allowBlank="1" showErrorMessage="1" errorTitle="Negative Value Entered" error="You must enter a POSITIVE value in this block!" sqref="O11">
      <formula1>0</formula1>
      <formula2>99999999.99</formula2>
    </dataValidation>
    <dataValidation errorStyle="warning" type="decimal" allowBlank="1" showErrorMessage="1" errorTitle="Negative Value entered" error="You must enter a POSITIVE value in this block." sqref="N16">
      <formula1>0</formula1>
      <formula2>99999999.99</formula2>
    </dataValidation>
    <dataValidation type="whole" operator="lessThan" allowBlank="1" showInputMessage="1" showErrorMessage="1" promptTitle="SPOUSE'S SOCIAL SECURITY NO." prompt="Enter numbers only.  Dashes will be inserted automatically when your entry is displayed." errorTitle="Error" error="This must be a 10-digit number!" sqref="H42">
      <formula1>9999999999</formula1>
    </dataValidation>
    <dataValidation allowBlank="1" showInputMessage="1" showErrorMessage="1" prompt="Enter your Social Security Number in Line 27-A, below and to the left, for it to appear in this block." sqref="N9"/>
    <dataValidation allowBlank="1" showInputMessage="1" showErrorMessage="1" prompt="Enter your Social Security Number in Line 28-B, below and to the left, for it to appear in this block." sqref="O9"/>
    <dataValidation type="list" allowBlank="1" sqref="C30:G31">
      <formula1>$P$29:$P$31</formula1>
    </dataValidation>
    <dataValidation type="list" sqref="H54:K54">
      <formula1>$P$34:$P$35</formula1>
    </dataValidation>
    <dataValidation allowBlank="1" showInputMessage="1" showErrorMessage="1" promptTitle="DAYTIME PHONE NUMBER" prompt="Enter either 7-digit or 10-digit (when including area code) phone number as appropriate.  Enter numbers only.  Parenthesis and dashes will be added automatically as needed when your entry is displayed." sqref="H40:I40"/>
    <dataValidation type="whole" operator="lessThan" allowBlank="1" showInputMessage="1" showErrorMessage="1" promptTitle="YOUR SOCIAL SECURITY NO." prompt="Enter numbers only.  Dashes will be inserted automatically when your entry is displayed." errorTitle="Error" error="This must be a 10-digit number!" sqref="H41">
      <formula1>9999999999</formula1>
    </dataValidation>
    <dataValidation allowBlank="1" showInputMessage="1" showErrorMessage="1" promptTitle="DATE ENTRY FORMAT:" prompt="M/D or M/D/YY (if no year is entered, the current year will be automatically displayed as part of your input)" sqref="J49:K49 J51:K51"/>
    <dataValidation allowBlank="1" showInputMessage="1" showErrorMessage="1" promptTitle="PAID PREPAIRER'S PHONE NUMBER" prompt="Enter either 7-digit or 10-digit (when including area code) phone number as appropriate.  Enter numbers only.  Parenthesis and dashes will be added automatically as needed when your entry is displayed." sqref="N53:O53"/>
    <dataValidation allowBlank="1" showInputMessage="1" showErrorMessage="1" promptTitle="CMOPLETE CHART &quot;A&quot;" prompt="If you had local income taxes withheld by your employer, YOU MUST click on the tab at the bottom of this screen entitled &quot;Chart A&quot; and complete the Chart A for the correct withholding to appear here." sqref="O22"/>
    <dataValidation allowBlank="1" showInputMessage="1" showErrorMessage="1" promptTitle="COMPLETE CHART &quot;A&quot;" prompt="If you had local income taxes withheld by your employer, YOU MUST click on the tab at the bottom of this screen entitled &quot;Chart A&quot; and complete the Chart A for the correct withholding to appear here." sqref="N22"/>
  </dataValidations>
  <printOptions horizontalCentered="1" verticalCentered="1"/>
  <pageMargins left="0.1" right="0.1" top="0.1" bottom="0.1" header="0.5" footer="0.5"/>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H31"/>
  <sheetViews>
    <sheetView workbookViewId="0" topLeftCell="A1">
      <selection activeCell="A1" sqref="A1:G1"/>
    </sheetView>
  </sheetViews>
  <sheetFormatPr defaultColWidth="9.140625" defaultRowHeight="12.75"/>
  <cols>
    <col min="1" max="1" width="25.28125" style="0" customWidth="1"/>
    <col min="2" max="2" width="15.7109375" style="0" customWidth="1"/>
    <col min="3" max="3" width="17.28125" style="0" customWidth="1"/>
    <col min="4" max="5" width="16.28125" style="0" customWidth="1"/>
    <col min="6" max="6" width="18.28125" style="0" customWidth="1"/>
    <col min="7" max="7" width="18.421875" style="0" customWidth="1"/>
    <col min="8" max="8" width="0" style="0" hidden="1" customWidth="1"/>
  </cols>
  <sheetData>
    <row r="1" spans="1:7" ht="12.75">
      <c r="A1" s="257" t="s">
        <v>104</v>
      </c>
      <c r="B1" s="257"/>
      <c r="C1" s="257"/>
      <c r="D1" s="257"/>
      <c r="E1" s="257"/>
      <c r="F1" s="257"/>
      <c r="G1" s="257"/>
    </row>
    <row r="3" ht="12.75">
      <c r="A3" s="53" t="s">
        <v>86</v>
      </c>
    </row>
    <row r="4" spans="1:7" ht="12.75">
      <c r="A4" s="54"/>
      <c r="B4" s="54" t="s">
        <v>87</v>
      </c>
      <c r="C4" s="54" t="s">
        <v>88</v>
      </c>
      <c r="D4" s="54" t="s">
        <v>89</v>
      </c>
      <c r="E4" s="54" t="s">
        <v>90</v>
      </c>
      <c r="F4" s="54" t="s">
        <v>91</v>
      </c>
      <c r="G4" s="54" t="s">
        <v>92</v>
      </c>
    </row>
    <row r="5" spans="1:7" s="58" customFormat="1" ht="102">
      <c r="A5" s="55" t="s">
        <v>93</v>
      </c>
      <c r="B5" s="56" t="s">
        <v>94</v>
      </c>
      <c r="C5" s="55" t="s">
        <v>95</v>
      </c>
      <c r="D5" s="55" t="s">
        <v>96</v>
      </c>
      <c r="E5" s="55" t="s">
        <v>97</v>
      </c>
      <c r="F5" s="71" t="s">
        <v>98</v>
      </c>
      <c r="G5" s="57" t="s">
        <v>99</v>
      </c>
    </row>
    <row r="6" spans="1:7" ht="12.75">
      <c r="A6" s="59"/>
      <c r="B6" s="61"/>
      <c r="C6" s="69">
        <f aca="true" t="shared" si="0" ref="C6:C14">IF(B6="X","N/A","")</f>
      </c>
      <c r="D6" s="69">
        <f aca="true" t="shared" si="1" ref="D6:D14">IF(B6="X","N/A","")</f>
      </c>
      <c r="E6" s="70">
        <f>IF(B6="X","N/A",IF(C6="","",C6*0.005))</f>
      </c>
      <c r="F6" s="72">
        <f>IF(B6="X","",IF(C6="","",IF(D6&lt;E6,D6,E6)))</f>
      </c>
      <c r="G6" s="60">
        <f>IF(B6="X","",IF(C6=0,"",IF(C6="N/A","",IF(D6="","",(D6-F6)))))</f>
      </c>
    </row>
    <row r="7" spans="1:8" ht="12.75">
      <c r="A7" s="59"/>
      <c r="B7" s="61"/>
      <c r="C7" s="69">
        <f t="shared" si="0"/>
      </c>
      <c r="D7" s="69">
        <f t="shared" si="1"/>
      </c>
      <c r="E7" s="70">
        <f aca="true" t="shared" si="2" ref="E7:E14">IF(B7="X","N/A",IF(C7="","",C7*0.005))</f>
      </c>
      <c r="F7" s="72">
        <f>IF(B7="X","",IF(C7="","",IF(D7&lt;E7,D7,E7)))</f>
      </c>
      <c r="G7" s="60">
        <f aca="true" t="shared" si="3" ref="G7:G14">IF(B7="X","",IF(C7=0,"",IF(C7="N/A","",IF(D7="","",(D7-F7)))))</f>
      </c>
      <c r="H7" s="68" t="s">
        <v>54</v>
      </c>
    </row>
    <row r="8" spans="1:7" ht="12.75">
      <c r="A8" s="59"/>
      <c r="B8" s="61"/>
      <c r="C8" s="69">
        <f t="shared" si="0"/>
      </c>
      <c r="D8" s="69">
        <f t="shared" si="1"/>
      </c>
      <c r="E8" s="70">
        <f t="shared" si="2"/>
      </c>
      <c r="F8" s="72">
        <f aca="true" t="shared" si="4" ref="F8:F14">IF(B8="X","",IF(C8="","",IF(D8&lt;E8,D8,E8)))</f>
      </c>
      <c r="G8" s="60">
        <f t="shared" si="3"/>
      </c>
    </row>
    <row r="9" spans="1:7" ht="12.75">
      <c r="A9" s="59"/>
      <c r="B9" s="61"/>
      <c r="C9" s="69">
        <f t="shared" si="0"/>
      </c>
      <c r="D9" s="69">
        <f t="shared" si="1"/>
      </c>
      <c r="E9" s="70">
        <f t="shared" si="2"/>
      </c>
      <c r="F9" s="72">
        <f t="shared" si="4"/>
      </c>
      <c r="G9" s="60">
        <f t="shared" si="3"/>
      </c>
    </row>
    <row r="10" spans="1:7" ht="12.75">
      <c r="A10" s="59"/>
      <c r="B10" s="61"/>
      <c r="C10" s="69">
        <f t="shared" si="0"/>
      </c>
      <c r="D10" s="69">
        <f t="shared" si="1"/>
      </c>
      <c r="E10" s="70">
        <f t="shared" si="2"/>
      </c>
      <c r="F10" s="72">
        <f t="shared" si="4"/>
      </c>
      <c r="G10" s="60">
        <f t="shared" si="3"/>
      </c>
    </row>
    <row r="11" spans="1:7" ht="12.75">
      <c r="A11" s="59"/>
      <c r="B11" s="61"/>
      <c r="C11" s="69">
        <f t="shared" si="0"/>
      </c>
      <c r="D11" s="69">
        <f t="shared" si="1"/>
      </c>
      <c r="E11" s="70">
        <f t="shared" si="2"/>
      </c>
      <c r="F11" s="72">
        <f t="shared" si="4"/>
      </c>
      <c r="G11" s="60">
        <f t="shared" si="3"/>
      </c>
    </row>
    <row r="12" spans="1:7" ht="12.75">
      <c r="A12" s="59"/>
      <c r="B12" s="61"/>
      <c r="C12" s="69">
        <f t="shared" si="0"/>
      </c>
      <c r="D12" s="69">
        <f t="shared" si="1"/>
      </c>
      <c r="E12" s="70">
        <f t="shared" si="2"/>
      </c>
      <c r="F12" s="72">
        <f t="shared" si="4"/>
      </c>
      <c r="G12" s="60">
        <f t="shared" si="3"/>
      </c>
    </row>
    <row r="13" spans="1:7" ht="12.75">
      <c r="A13" s="59"/>
      <c r="B13" s="61"/>
      <c r="C13" s="69">
        <f t="shared" si="0"/>
      </c>
      <c r="D13" s="69">
        <f t="shared" si="1"/>
      </c>
      <c r="E13" s="70">
        <f t="shared" si="2"/>
      </c>
      <c r="F13" s="72">
        <f t="shared" si="4"/>
      </c>
      <c r="G13" s="60">
        <f t="shared" si="3"/>
      </c>
    </row>
    <row r="14" spans="1:7" ht="12.75">
      <c r="A14" s="59"/>
      <c r="B14" s="61"/>
      <c r="C14" s="69">
        <f t="shared" si="0"/>
      </c>
      <c r="D14" s="69">
        <f t="shared" si="1"/>
      </c>
      <c r="E14" s="70">
        <f t="shared" si="2"/>
      </c>
      <c r="F14" s="72">
        <f t="shared" si="4"/>
      </c>
      <c r="G14" s="60">
        <f t="shared" si="3"/>
      </c>
    </row>
    <row r="15" spans="2:7" ht="13.5" thickBot="1">
      <c r="B15" s="62"/>
      <c r="C15" s="63"/>
      <c r="D15" s="63"/>
      <c r="F15" s="73">
        <f>SUM(F6:F14)</f>
        <v>0</v>
      </c>
      <c r="G15" s="79">
        <f>SUM(G6:G14)</f>
        <v>0</v>
      </c>
    </row>
    <row r="16" spans="3:7" s="58" customFormat="1" ht="26.25" thickTop="1">
      <c r="C16" s="67"/>
      <c r="F16" s="74" t="s">
        <v>101</v>
      </c>
      <c r="G16" s="64" t="s">
        <v>102</v>
      </c>
    </row>
    <row r="17" spans="6:7" s="58" customFormat="1" ht="12.75">
      <c r="F17" s="65"/>
      <c r="G17" s="65"/>
    </row>
    <row r="18" ht="12.75">
      <c r="A18" s="53" t="s">
        <v>100</v>
      </c>
    </row>
    <row r="19" spans="1:7" ht="12.75">
      <c r="A19" s="54"/>
      <c r="B19" s="54" t="s">
        <v>87</v>
      </c>
      <c r="C19" s="54" t="s">
        <v>88</v>
      </c>
      <c r="D19" s="54" t="s">
        <v>89</v>
      </c>
      <c r="E19" s="54" t="s">
        <v>90</v>
      </c>
      <c r="F19" s="54" t="s">
        <v>91</v>
      </c>
      <c r="G19" s="54" t="s">
        <v>92</v>
      </c>
    </row>
    <row r="20" spans="1:7" s="58" customFormat="1" ht="90" customHeight="1">
      <c r="A20" s="55" t="s">
        <v>93</v>
      </c>
      <c r="B20" s="55" t="s">
        <v>94</v>
      </c>
      <c r="C20" s="55" t="s">
        <v>95</v>
      </c>
      <c r="D20" s="55" t="s">
        <v>96</v>
      </c>
      <c r="E20" s="55" t="s">
        <v>97</v>
      </c>
      <c r="F20" s="75" t="s">
        <v>98</v>
      </c>
      <c r="G20" s="66" t="s">
        <v>99</v>
      </c>
    </row>
    <row r="21" spans="1:7" ht="12.75">
      <c r="A21" s="59"/>
      <c r="B21" s="61"/>
      <c r="C21" s="69">
        <f aca="true" t="shared" si="5" ref="C21:C29">IF(B21="X","N/A","")</f>
      </c>
      <c r="D21" s="69">
        <f aca="true" t="shared" si="6" ref="D21:D29">IF(B21="X","N/A","")</f>
      </c>
      <c r="E21" s="70">
        <f aca="true" t="shared" si="7" ref="E21:E28">IF(B21="X","N/A",IF(C21="","",C21*0.005))</f>
      </c>
      <c r="F21" s="72">
        <f>IF(B21="X","",IF(C21="","",IF(D21&lt;E21,D21,E21)))</f>
      </c>
      <c r="G21" s="60">
        <f>IF(B21="X","",IF(C21=0,"",IF(C21="N/A","",IF(D21="","",(D21-F21)))))</f>
      </c>
    </row>
    <row r="22" spans="1:7" ht="12.75">
      <c r="A22" s="59"/>
      <c r="B22" s="61"/>
      <c r="C22" s="69">
        <f t="shared" si="5"/>
      </c>
      <c r="D22" s="69">
        <f t="shared" si="6"/>
      </c>
      <c r="E22" s="70">
        <f t="shared" si="7"/>
      </c>
      <c r="F22" s="72">
        <f aca="true" t="shared" si="8" ref="F22:F29">IF(B22="X","",IF(C22="","",IF(D22&lt;E22,D22,E22)))</f>
      </c>
      <c r="G22" s="60">
        <f aca="true" t="shared" si="9" ref="G22:G29">IF(B22="X","",IF(C22=0,"",IF(C22="N/A","",IF(D22="","",(D22-F22)))))</f>
      </c>
    </row>
    <row r="23" spans="1:7" ht="12.75">
      <c r="A23" s="59"/>
      <c r="B23" s="61"/>
      <c r="C23" s="69">
        <f t="shared" si="5"/>
      </c>
      <c r="D23" s="69">
        <f t="shared" si="6"/>
      </c>
      <c r="E23" s="70">
        <f t="shared" si="7"/>
      </c>
      <c r="F23" s="72">
        <f t="shared" si="8"/>
      </c>
      <c r="G23" s="60">
        <f t="shared" si="9"/>
      </c>
    </row>
    <row r="24" spans="1:7" ht="12.75">
      <c r="A24" s="59"/>
      <c r="B24" s="61"/>
      <c r="C24" s="69">
        <f t="shared" si="5"/>
      </c>
      <c r="D24" s="69">
        <f t="shared" si="6"/>
      </c>
      <c r="E24" s="70">
        <f t="shared" si="7"/>
      </c>
      <c r="F24" s="72">
        <f t="shared" si="8"/>
      </c>
      <c r="G24" s="60">
        <f t="shared" si="9"/>
      </c>
    </row>
    <row r="25" spans="1:7" ht="12.75">
      <c r="A25" s="59"/>
      <c r="B25" s="61"/>
      <c r="C25" s="69">
        <f t="shared" si="5"/>
      </c>
      <c r="D25" s="69">
        <f t="shared" si="6"/>
      </c>
      <c r="E25" s="70">
        <f t="shared" si="7"/>
      </c>
      <c r="F25" s="72">
        <f t="shared" si="8"/>
      </c>
      <c r="G25" s="60">
        <f t="shared" si="9"/>
      </c>
    </row>
    <row r="26" spans="1:7" ht="12.75">
      <c r="A26" s="59"/>
      <c r="B26" s="61"/>
      <c r="C26" s="69">
        <f t="shared" si="5"/>
      </c>
      <c r="D26" s="69">
        <f t="shared" si="6"/>
      </c>
      <c r="E26" s="70">
        <f t="shared" si="7"/>
      </c>
      <c r="F26" s="72">
        <f t="shared" si="8"/>
      </c>
      <c r="G26" s="60">
        <f t="shared" si="9"/>
      </c>
    </row>
    <row r="27" spans="1:7" ht="12.75">
      <c r="A27" s="59"/>
      <c r="B27" s="61"/>
      <c r="C27" s="69">
        <f t="shared" si="5"/>
      </c>
      <c r="D27" s="69">
        <f t="shared" si="6"/>
      </c>
      <c r="E27" s="70">
        <f t="shared" si="7"/>
      </c>
      <c r="F27" s="72">
        <f t="shared" si="8"/>
      </c>
      <c r="G27" s="60">
        <f t="shared" si="9"/>
      </c>
    </row>
    <row r="28" spans="1:7" ht="12.75">
      <c r="A28" s="59"/>
      <c r="B28" s="61"/>
      <c r="C28" s="69">
        <f t="shared" si="5"/>
      </c>
      <c r="D28" s="69">
        <f t="shared" si="6"/>
      </c>
      <c r="E28" s="70">
        <f t="shared" si="7"/>
      </c>
      <c r="F28" s="72">
        <f t="shared" si="8"/>
      </c>
      <c r="G28" s="60">
        <f t="shared" si="9"/>
      </c>
    </row>
    <row r="29" spans="1:7" ht="12.75">
      <c r="A29" s="59"/>
      <c r="B29" s="61"/>
      <c r="C29" s="69">
        <f t="shared" si="5"/>
      </c>
      <c r="D29" s="69">
        <f t="shared" si="6"/>
      </c>
      <c r="E29" s="70">
        <f>IF(B29="X","N/A","")</f>
      </c>
      <c r="F29" s="72">
        <f t="shared" si="8"/>
      </c>
      <c r="G29" s="60">
        <f t="shared" si="9"/>
      </c>
    </row>
    <row r="30" spans="2:7" ht="13.5" thickBot="1">
      <c r="B30" s="62"/>
      <c r="C30" s="63"/>
      <c r="D30" s="63"/>
      <c r="F30" s="76">
        <f>SUM(F21:F29)</f>
        <v>0</v>
      </c>
      <c r="G30" s="80">
        <f>SUM(G21:G29)</f>
        <v>0</v>
      </c>
    </row>
    <row r="31" spans="3:7" s="58" customFormat="1" ht="26.25" thickTop="1">
      <c r="C31" s="67"/>
      <c r="D31" s="67"/>
      <c r="F31" s="74" t="s">
        <v>101</v>
      </c>
      <c r="G31" s="64" t="s">
        <v>102</v>
      </c>
    </row>
  </sheetData>
  <sheetProtection password="DF37" sheet="1" objects="1" scenarios="1"/>
  <mergeCells count="1">
    <mergeCell ref="A1:G1"/>
  </mergeCells>
  <dataValidations count="2">
    <dataValidation type="list" allowBlank="1" showInputMessage="1" showErrorMessage="1" sqref="B6:B14 B21:B29">
      <formula1>$H$6:$H$7</formula1>
    </dataValidation>
    <dataValidation allowBlank="1" showInputMessage="1" showErrorMessage="1" promptTitle="IMPORTANT!!!" prompt="Make sure to print 2 copies of this Chart A when it is completed (a copy to be submitted with your return, and a copy for your records)." sqref="A6"/>
  </dataValidations>
  <printOptions horizontalCentered="1"/>
  <pageMargins left="0.25" right="0.25" top="0.25" bottom="0.25" header="0.5" footer="0.2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CAPITAL TAX COLLECTION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HARBESON</dc:creator>
  <cp:keywords/>
  <dc:description/>
  <cp:lastModifiedBy>Joshua Vecchio</cp:lastModifiedBy>
  <cp:lastPrinted>2007-02-08T16:30:17Z</cp:lastPrinted>
  <dcterms:created xsi:type="dcterms:W3CDTF">2006-02-08T00:08:13Z</dcterms:created>
  <dcterms:modified xsi:type="dcterms:W3CDTF">2009-04-02T15:35:42Z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-1383267912</vt:i4>
  </property>
  <property fmtid="{D5CDD505-2E9C-101B-9397-08002B2CF9AE}" pid="3" name="_EmailSubject">
    <vt:lpwstr>2008 Excel Self-Calculating 531 - SMSD</vt:lpwstr>
  </property>
  <property fmtid="{D5CDD505-2E9C-101B-9397-08002B2CF9AE}" pid="4" name="_AuthorEmail">
    <vt:lpwstr>LMiller@captax.com</vt:lpwstr>
  </property>
  <property fmtid="{D5CDD505-2E9C-101B-9397-08002B2CF9AE}" pid="5" name="_AuthorEmailDisplayName">
    <vt:lpwstr>Luanne Miller</vt:lpwstr>
  </property>
</Properties>
</file>